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showHorizontalScroll="0" xWindow="120" yWindow="75" windowWidth="13920" windowHeight="10230" tabRatio="419"/>
  </bookViews>
  <sheets>
    <sheet name="Protocolo para Docentes" sheetId="18" r:id="rId1"/>
    <sheet name="Protocolo para Directivos" sheetId="7" r:id="rId2"/>
    <sheet name="G" sheetId="12" state="hidden" r:id="rId3"/>
    <sheet name="Informe de compatibilidad" sheetId="19" r:id="rId4"/>
    <sheet name="Hoja1" sheetId="20" r:id="rId5"/>
  </sheets>
  <definedNames>
    <definedName name="_xlnm.Print_Area" localSheetId="2">G!$A$1:$M$50</definedName>
    <definedName name="_xlnm.Print_Area" localSheetId="1">'Protocolo para Directivos'!$A$1:$AQ$114</definedName>
    <definedName name="_xlnm.Print_Titles" localSheetId="1">'Protocolo para Directivos'!$1:$3</definedName>
  </definedNames>
  <calcPr calcId="144525"/>
</workbook>
</file>

<file path=xl/calcChain.xml><?xml version="1.0" encoding="utf-8"?>
<calcChain xmlns="http://schemas.openxmlformats.org/spreadsheetml/2006/main">
  <c r="AN29" i="7" l="1"/>
  <c r="AN29" i="18"/>
  <c r="AM35" i="18"/>
  <c r="AO35" i="18" s="1"/>
  <c r="D36" i="12"/>
  <c r="D37" i="12"/>
  <c r="D38" i="12"/>
  <c r="D28" i="12"/>
  <c r="D29" i="12"/>
  <c r="D30" i="12"/>
  <c r="D31" i="12"/>
  <c r="D32" i="12"/>
  <c r="D33" i="12"/>
  <c r="D34" i="12"/>
  <c r="D35" i="12"/>
  <c r="AM41" i="18"/>
  <c r="AO41" i="18" s="1"/>
  <c r="AM35" i="7"/>
  <c r="AO35" i="7" s="1"/>
  <c r="AO43" i="7" s="1"/>
  <c r="AJ53" i="7" s="1"/>
  <c r="A43" i="18"/>
  <c r="C36" i="12"/>
  <c r="C37" i="12"/>
  <c r="C38" i="12"/>
  <c r="C28" i="12"/>
  <c r="C29" i="12"/>
  <c r="C30" i="12"/>
  <c r="C31" i="12"/>
  <c r="C32" i="12"/>
  <c r="C33" i="12"/>
  <c r="C34" i="12"/>
  <c r="C35" i="12"/>
  <c r="AM48" i="18"/>
  <c r="AO48" i="18" s="1"/>
  <c r="AM39" i="18"/>
  <c r="AO39" i="18" s="1"/>
  <c r="A43" i="7"/>
  <c r="AM41" i="7"/>
  <c r="AO41" i="7"/>
  <c r="AM39" i="7"/>
  <c r="AO39" i="7"/>
  <c r="AM37" i="7"/>
  <c r="AO37" i="7"/>
  <c r="AM48" i="7"/>
  <c r="AO48" i="7"/>
  <c r="C11" i="12"/>
  <c r="C10" i="12"/>
  <c r="C9" i="12"/>
  <c r="D11" i="12"/>
  <c r="D6" i="12"/>
  <c r="D9" i="12"/>
  <c r="D2" i="12"/>
  <c r="D10" i="12"/>
  <c r="D8" i="12"/>
  <c r="D4" i="12"/>
  <c r="D5" i="12"/>
  <c r="D7" i="12"/>
  <c r="D1" i="12"/>
  <c r="D3" i="12"/>
  <c r="D12" i="12" l="1"/>
  <c r="AH56" i="7"/>
  <c r="AO43" i="18"/>
  <c r="AJ53" i="18" s="1"/>
  <c r="AH56" i="18" s="1"/>
  <c r="D39" i="12" l="1"/>
</calcChain>
</file>

<file path=xl/sharedStrings.xml><?xml version="1.0" encoding="utf-8"?>
<sst xmlns="http://schemas.openxmlformats.org/spreadsheetml/2006/main" count="266" uniqueCount="134">
  <si>
    <t>Planeación y organización directiva</t>
  </si>
  <si>
    <t>Ejecución</t>
  </si>
  <si>
    <t>Administración de recursos</t>
  </si>
  <si>
    <t>Gestión del talento humano</t>
  </si>
  <si>
    <t>Comunicación institucional</t>
  </si>
  <si>
    <r>
      <t>REPÚBLICA DE COLOMBIA</t>
    </r>
    <r>
      <rPr>
        <sz val="9"/>
        <rFont val="Arial"/>
        <family val="2"/>
      </rPr>
      <t xml:space="preserve">
</t>
    </r>
    <r>
      <rPr>
        <sz val="7"/>
        <rFont val="Arial"/>
        <family val="2"/>
      </rPr>
      <t>MINISTERIO DE EDUCACIÓN NACIONAL</t>
    </r>
  </si>
  <si>
    <t>Cargo</t>
  </si>
  <si>
    <t>Planeación y organización</t>
  </si>
  <si>
    <t>Uso de recursos</t>
  </si>
  <si>
    <t>Seguimiento de procesos</t>
  </si>
  <si>
    <t>Pedagógica y didáctica</t>
  </si>
  <si>
    <t>NO SATISFACTORIO</t>
  </si>
  <si>
    <t>SATISFACTORIO</t>
  </si>
  <si>
    <t>SOBRESALIENTE</t>
  </si>
  <si>
    <t>II. VALORACIÓN DE LAS COMPETENCIAS</t>
  </si>
  <si>
    <t># TOTAL DÍAS VALORADOS</t>
  </si>
  <si>
    <t>VALORACIÓN FINAL DEL DESEMPEÑO</t>
  </si>
  <si>
    <t>No.</t>
  </si>
  <si>
    <t>Establecimiento Educativo</t>
  </si>
  <si>
    <t>Código DANE</t>
  </si>
  <si>
    <t>CALIFICACIÓN TOTAL = Σ PONDERACIÓN PROMEDIOS</t>
  </si>
  <si>
    <r>
      <t>CATEGORÍAS PARA LA EVALUACIÓN DE DESEMPEÑO:</t>
    </r>
    <r>
      <rPr>
        <sz val="8"/>
        <rFont val="Arial"/>
        <family val="2"/>
      </rPr>
      <t xml:space="preserve"> No Satisfactorio (1-59); Satisfactorio (60-89); Sobresaliente (90-100)</t>
    </r>
  </si>
  <si>
    <t>Directivo</t>
  </si>
  <si>
    <r>
      <t>Gestión del talento</t>
    </r>
    <r>
      <rPr>
        <sz val="10"/>
        <color indexed="9"/>
        <rFont val="Arial"/>
        <family val="2"/>
      </rPr>
      <t/>
    </r>
  </si>
  <si>
    <t>Interacción comunidad</t>
  </si>
  <si>
    <t>Docente</t>
  </si>
  <si>
    <t>Innovación / dirección</t>
  </si>
  <si>
    <t>EVALUACIÓN ANUAL DE DESEMPEÑO LABORAL
PROTOCOLO PARA LA EVALUACIÓN DE DIRECTIVOS DOCENTES</t>
  </si>
  <si>
    <t>Año escolar</t>
  </si>
  <si>
    <t>Dominio curricular</t>
  </si>
  <si>
    <t>COMPETENCIAS COMPORTAMENTALES</t>
  </si>
  <si>
    <t>Nombre completo del evaluador:</t>
  </si>
  <si>
    <t>Ciudad y fecha de elaboración del Plan de Desarrollo Personal y Profesional:</t>
  </si>
  <si>
    <t>Interacción comunidad / entorno</t>
  </si>
  <si>
    <t>Área de gestión</t>
  </si>
  <si>
    <t>%</t>
  </si>
  <si>
    <t>Competencia</t>
  </si>
  <si>
    <t>Innovación / direccionamiento</t>
  </si>
  <si>
    <t>FINAL</t>
  </si>
  <si>
    <t>Prom.</t>
  </si>
  <si>
    <t>Pond.</t>
  </si>
  <si>
    <t>Directiva</t>
  </si>
  <si>
    <t>Académica</t>
  </si>
  <si>
    <t>Administrativa</t>
  </si>
  <si>
    <t>Comunitaria</t>
  </si>
  <si>
    <t>COMPETENCIAS FUNCIONALES Y CONTRIBUCIONES INDIVIDUALES</t>
  </si>
  <si>
    <t>I. IDENTIFICACIÓN</t>
  </si>
  <si>
    <t>TOTAL</t>
  </si>
  <si>
    <t>Puntaje final</t>
  </si>
  <si>
    <t>Puntaje</t>
  </si>
  <si>
    <t>III. PERFIL DE COMPETENCIAS DEL DIRECTIVO DOCENTE</t>
  </si>
  <si>
    <t>Planeación y organización académica</t>
  </si>
  <si>
    <t>Fecha inicio</t>
  </si>
  <si>
    <t>A. EVALUADO</t>
  </si>
  <si>
    <t>B. EVALUADOR</t>
  </si>
  <si>
    <t>A. COMPETENCIAS FUNCIONALES Y CONTRIBUCIONES INDIVIDUALES (70%)</t>
  </si>
  <si>
    <t>B. COMPETENCIAS COMPORTAMENTALES (30%)</t>
  </si>
  <si>
    <t>C. RESULTADO TOTAL (100%)</t>
  </si>
  <si>
    <t>Entidad territorial certificada</t>
  </si>
  <si>
    <t>Subtotal competencias funcionales</t>
  </si>
  <si>
    <t>EVALUACIÓN ANUAL DE DESEMPEÑO LABORAL
PROTOCOLO PARA LA EVALUACIÓN DE DOCENTES</t>
  </si>
  <si>
    <t>Nombres y apellidos</t>
  </si>
  <si>
    <t>Municipio
Localidad</t>
  </si>
  <si>
    <t>Firma y número de documento del evaluador:</t>
  </si>
  <si>
    <t>Nombre completo del directivo docente evaluado:</t>
  </si>
  <si>
    <t>Firma y número de documento del directivo docente evaluado:</t>
  </si>
  <si>
    <t>Estrategias y acciones específicas de mejoramiento.
Pueden ser nuevas o continuación de las anteriores</t>
  </si>
  <si>
    <t>CC</t>
  </si>
  <si>
    <t>CE</t>
  </si>
  <si>
    <t>ZONA</t>
  </si>
  <si>
    <t>DOCUMENTO</t>
  </si>
  <si>
    <t>Rural</t>
  </si>
  <si>
    <t>CARGO</t>
  </si>
  <si>
    <t>Rector</t>
  </si>
  <si>
    <t>Liderazgo</t>
  </si>
  <si>
    <t>Trabajo en equipo</t>
  </si>
  <si>
    <t>Negociación y mediación</t>
  </si>
  <si>
    <t>Compromiso social e inst.</t>
  </si>
  <si>
    <t>Iniciativa</t>
  </si>
  <si>
    <t>Orientación al logro</t>
  </si>
  <si>
    <t>Relaciones y comunicación</t>
  </si>
  <si>
    <t>Director Rural</t>
  </si>
  <si>
    <t>Coordinador</t>
  </si>
  <si>
    <t>Competencias objeto de mejoramiento,
priorizadas con base en los puntajes finales.</t>
  </si>
  <si>
    <t>Zona</t>
  </si>
  <si>
    <t>Tipo de identificación</t>
  </si>
  <si>
    <r>
      <t xml:space="preserve">En la fecha ______________________ se le notifica a _______________________________________________ el resultado total de la </t>
    </r>
    <r>
      <rPr>
        <b/>
        <sz val="10"/>
        <rFont val="Arial"/>
        <family val="2"/>
      </rPr>
      <t>Evaluación Anual de Desempeño de Docentes y Directivos Docentes</t>
    </r>
    <r>
      <rPr>
        <sz val="10"/>
        <rFont val="Arial"/>
        <family val="2"/>
      </rPr>
      <t xml:space="preserve"> correspondiente al año escolar ______. Se le entrega copia del resultado y se le hace saber que ante el mismo proceden los recursos de reposición y apelación, dentro de los cinco (5) días hábiles siguientes a esta notificación, en los términos que establece el artículo 36 del Decreto Ley 1278 de 2002, en concordancia con el Código Contencioso Administrativo.</t>
    </r>
  </si>
  <si>
    <t>Ciudad y fecha:</t>
  </si>
  <si>
    <t>Urbana</t>
  </si>
  <si>
    <t>VALORACIÓN</t>
  </si>
  <si>
    <t>Fecha
final</t>
  </si>
  <si>
    <t># días licencias
incapacidades</t>
  </si>
  <si>
    <t>Evaluación del aprendizajes</t>
  </si>
  <si>
    <t>Docente Preescolar</t>
  </si>
  <si>
    <t>Docente Básica Primaria</t>
  </si>
  <si>
    <t>Docente Básica Secundaria</t>
  </si>
  <si>
    <t>Docente Media</t>
  </si>
  <si>
    <t>Contribución Individual</t>
  </si>
  <si>
    <t>Firma y número de documento del docente evaluado:</t>
  </si>
  <si>
    <t>Nombre completo del docente evaluado:</t>
  </si>
  <si>
    <t>IV. CONSTANCIA DE NOTIFICACIÓN</t>
  </si>
  <si>
    <t>V. PLAN DE DESARROLLO PERSONAL Y PROFESIONAL</t>
  </si>
  <si>
    <t>III. PERFIL DE COMPETENCIAS DEL  DOCENTE</t>
  </si>
  <si>
    <t>I.E. LA NIÑA MARIA</t>
  </si>
  <si>
    <t>CALOTO</t>
  </si>
  <si>
    <t>Informe de compatibilidad para EVALUACIÓN 2010.xls</t>
  </si>
  <si>
    <t>Ejecutar el 23/11/2010 00:29</t>
  </si>
  <si>
    <t>Las siguientes características de este libro no son compatibles con versiones anteriores de Excel. Estas características podrían perderse o degradarse si guarda el libro con un formato de archivo anterior.</t>
  </si>
  <si>
    <t>Pérdida significativa de funcionalidad</t>
  </si>
  <si>
    <t>Nº de apariciones</t>
  </si>
  <si>
    <t>Este libro contiene datos en celdas que están fuera del límite de filas y columnas del formato de archivo seleccionado. Los datos que ocupen más de 256 (IV) columnas por 65.536 filas no se guardarán. Las fórmulas que hagan referencia a los datos situados en esta región devolverán un error #REF!</t>
  </si>
  <si>
    <t>'Protocolo para Docentes'!Q26:T26</t>
  </si>
  <si>
    <t>'Protocolo para Directivos'!Q26:T26</t>
  </si>
  <si>
    <t>Algunas celdas tienen intervalos de formato condicional superpuestos. Las versiones anteriores de Excel no evaluarán todas las reglas de formato condicional en las celdas superpuestas. Las celdas superpuestas mostrarán un formato condicional diferente.</t>
  </si>
  <si>
    <t>'Protocolo para Docentes'!AO43</t>
  </si>
  <si>
    <t>'Protocolo para Docentes'!AN29</t>
  </si>
  <si>
    <t>'Protocolo para Docentes'!AO35</t>
  </si>
  <si>
    <t>'Protocolo para Docentes'!AO39</t>
  </si>
  <si>
    <t>'Protocolo para Docentes'!AO41</t>
  </si>
  <si>
    <t>'Protocolo para Directivos'!AO43</t>
  </si>
  <si>
    <t>'Protocolo para Directivos'!AN29</t>
  </si>
  <si>
    <t xml:space="preserve">PARTICIPACION EN EL DISEÑO DE PROPUESTAS INSTITUCIONALES, PLANES DE ESTUDIOS, PROYECTOS TRANSVERSALES Y COMITÉ </t>
  </si>
  <si>
    <t>ENTREGA DE INFORMES DE LOS RESULTADOS DE LOS RESPECTIVOS PROCESOS, APOYO DE LAS ESTRATEGIAS INSTITUCIONALES Y PARTICIPACION EN LAS ACTIVIDADES PROGRAMADAS</t>
  </si>
  <si>
    <t>PRESENTACION DE PROPUESTAS Y PARTICIPACION EN ACTIVIDADES INCLUSIVAS QUE INVOLUCRAN A TODA LA COMUNIDAD EDUCATIVA</t>
  </si>
  <si>
    <t>Cauca</t>
  </si>
  <si>
    <t>HEBERT VALDERRAMA LOZADA</t>
  </si>
  <si>
    <t>PARTICIPACION EN LA ACTUALIZACION DEL PEI FUNDAMENTADA EN LAS ORIENTACIONES EL MEN Y ACTUALIZACION DE MANUAL DE CONVIVENCIA, PLAN DE ESTUDIOS Y PLAN DE MEJORAMIENTO CON FINES INCLUSIVOS</t>
  </si>
  <si>
    <t>ARBEY CHOCO DIAZ</t>
  </si>
  <si>
    <t xml:space="preserve">USO DE ESTRATEGIA PEDAGOGICAS DIDACTICAS QUE MOTIVEN E INCETIVEN A LOS ESTUDIANTES PARA SU APRENDIZAJE Y DIVERSAS TECNICAS DE EVALUACION </t>
  </si>
  <si>
    <t>IMPLEMENTACION DE ACTIVIDADES CURRICULARES QUE INVOLUCRAN ESTRATEGIAS TECNOLOGICAS E INNOVADORAS .</t>
  </si>
  <si>
    <t>SER PROMOTOR DE UN AMBIENTE DE CONVIVENCIA EN LA INSTITUCION Y CON ENTES Y REPRESENTANTES DE LA COMUNIDAD</t>
  </si>
  <si>
    <t>Diseñar e implementar estrategias que se articulen y propendan por el fortalecimiento institucional</t>
  </si>
  <si>
    <t>Contribuir en los procesos administrativos y organizacionales</t>
  </si>
  <si>
    <t>DESARROLLO DE ESTRATEGIAS LUDICAS : TALLERES, JUEGOS RECREATIVOS , CONSULTAS, SOCIALIZACIONES, USO DE LAS TECNOLOGIAS DE INFORMACION Y LAS COMUNICACIONES.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</si>
</sst>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1" x14ac:knownFonts="1">
    <font>
      <sz val="10"/>
      <name val="Arial"/>
    </font>
    <font>
      <sz val="8"/>
      <name val="Arial"/>
      <family val="2"/>
    </font>
    <font>
      <b/>
      <sz val="9"/>
      <name val="Arial"/>
      <family val="2"/>
    </font>
    <font>
      <sz val="9"/>
      <name val="Arial"/>
      <family val="2"/>
    </font>
    <font>
      <b/>
      <sz val="8"/>
      <name val="Arial"/>
      <family val="2"/>
    </font>
    <font>
      <b/>
      <sz val="12"/>
      <name val="Arial"/>
      <family val="2"/>
    </font>
    <font>
      <b/>
      <sz val="10"/>
      <name val="Arial"/>
      <family val="2"/>
    </font>
    <font>
      <sz val="8"/>
      <name val="Arial"/>
      <family val="2"/>
    </font>
    <font>
      <sz val="7"/>
      <name val="Arial"/>
      <family val="2"/>
    </font>
    <font>
      <b/>
      <sz val="7"/>
      <name val="Arial"/>
      <family val="2"/>
    </font>
    <font>
      <sz val="10"/>
      <color indexed="9"/>
      <name val="Arial"/>
      <family val="2"/>
    </font>
    <font>
      <b/>
      <sz val="6"/>
      <name val="Arial"/>
      <family val="2"/>
    </font>
    <font>
      <sz val="6"/>
      <name val="Arial"/>
      <family val="2"/>
    </font>
    <font>
      <sz val="10"/>
      <name val="Arial"/>
      <family val="2"/>
    </font>
    <font>
      <sz val="1"/>
      <color indexed="9"/>
      <name val="Arial"/>
      <family val="2"/>
    </font>
    <font>
      <u/>
      <sz val="10"/>
      <color indexed="12"/>
      <name val="Arial"/>
      <family val="2"/>
    </font>
    <font>
      <sz val="9"/>
      <name val="Arial"/>
      <family val="2"/>
    </font>
    <font>
      <b/>
      <sz val="11"/>
      <name val="Arial"/>
      <family val="2"/>
    </font>
    <font>
      <b/>
      <sz val="14"/>
      <name val="Arial"/>
      <family val="2"/>
    </font>
    <font>
      <sz val="8"/>
      <name val="Arial"/>
      <family val="2"/>
    </font>
    <font>
      <b/>
      <sz val="10"/>
      <name val="Arial"/>
    </font>
  </fonts>
  <fills count="3">
    <fill>
      <patternFill patternType="none"/>
    </fill>
    <fill>
      <patternFill patternType="gray125"/>
    </fill>
    <fill>
      <patternFill patternType="solid">
        <fgColor indexed="22"/>
        <bgColor indexed="64"/>
      </patternFill>
    </fill>
  </fills>
  <borders count="75">
    <border>
      <left/>
      <right/>
      <top/>
      <bottom/>
      <diagonal/>
    </border>
    <border>
      <left/>
      <right style="thin">
        <color indexed="64"/>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medium">
        <color indexed="64"/>
      </left>
      <right/>
      <top/>
      <bottom/>
      <diagonal/>
    </border>
    <border>
      <left style="medium">
        <color indexed="64"/>
      </left>
      <right/>
      <top/>
      <bottom style="hair">
        <color indexed="64"/>
      </bottom>
      <diagonal/>
    </border>
    <border>
      <left/>
      <right style="medium">
        <color indexed="64"/>
      </right>
      <top/>
      <bottom style="hair">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bottom style="thin">
        <color indexed="64"/>
      </bottom>
      <diagonal/>
    </border>
    <border>
      <left style="thin">
        <color indexed="64"/>
      </left>
      <right/>
      <top style="medium">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8"/>
      </left>
      <right/>
      <top style="medium">
        <color indexed="8"/>
      </top>
      <bottom/>
      <diagonal/>
    </border>
    <border>
      <left/>
      <right/>
      <top style="medium">
        <color indexed="8"/>
      </top>
      <bottom/>
      <diagonal/>
    </border>
    <border>
      <left style="medium">
        <color indexed="8"/>
      </left>
      <right/>
      <top/>
      <bottom/>
      <diagonal/>
    </border>
    <border>
      <left style="medium">
        <color indexed="8"/>
      </left>
      <right/>
      <top/>
      <bottom style="medium">
        <color indexed="8"/>
      </bottom>
      <diagonal/>
    </border>
    <border>
      <left/>
      <right/>
      <top/>
      <bottom style="medium">
        <color indexed="8"/>
      </bottom>
      <diagonal/>
    </border>
    <border>
      <left/>
      <right style="medium">
        <color indexed="8"/>
      </right>
      <top style="medium">
        <color indexed="8"/>
      </top>
      <bottom/>
      <diagonal/>
    </border>
    <border>
      <left/>
      <right style="medium">
        <color indexed="8"/>
      </right>
      <top/>
      <bottom/>
      <diagonal/>
    </border>
    <border>
      <left/>
      <right style="medium">
        <color indexed="8"/>
      </right>
      <top/>
      <bottom style="medium">
        <color indexed="8"/>
      </bottom>
      <diagonal/>
    </border>
  </borders>
  <cellStyleXfs count="2">
    <xf numFmtId="0" fontId="0" fillId="0" borderId="0"/>
    <xf numFmtId="0" fontId="15" fillId="0" borderId="0" applyNumberFormat="0" applyFill="0" applyBorder="0" applyAlignment="0" applyProtection="0">
      <alignment vertical="top"/>
      <protection locked="0"/>
    </xf>
  </cellStyleXfs>
  <cellXfs count="400">
    <xf numFmtId="0" fontId="0" fillId="0" borderId="0" xfId="0"/>
    <xf numFmtId="0" fontId="3" fillId="0" borderId="0" xfId="0" applyFont="1" applyBorder="1" applyAlignment="1" applyProtection="1">
      <alignment vertical="center"/>
    </xf>
    <xf numFmtId="0" fontId="12" fillId="0" borderId="1" xfId="0" applyFont="1" applyBorder="1" applyAlignment="1" applyProtection="1">
      <alignment vertical="center"/>
    </xf>
    <xf numFmtId="0" fontId="4" fillId="0" borderId="0" xfId="0" applyFont="1" applyFill="1" applyBorder="1" applyAlignment="1" applyProtection="1">
      <alignment vertical="center" wrapText="1"/>
    </xf>
    <xf numFmtId="0" fontId="3" fillId="0" borderId="0" xfId="0" applyFont="1" applyFill="1" applyBorder="1" applyAlignment="1" applyProtection="1">
      <alignment vertical="center"/>
    </xf>
    <xf numFmtId="0" fontId="3" fillId="0" borderId="2" xfId="0" applyFont="1" applyFill="1" applyBorder="1" applyAlignment="1" applyProtection="1">
      <alignment vertical="center"/>
    </xf>
    <xf numFmtId="0" fontId="8" fillId="0" borderId="3" xfId="0" applyFont="1" applyBorder="1" applyAlignment="1" applyProtection="1">
      <alignment vertical="center"/>
    </xf>
    <xf numFmtId="0" fontId="3" fillId="0" borderId="3" xfId="0" applyFont="1" applyBorder="1" applyAlignment="1" applyProtection="1">
      <alignment vertical="center"/>
    </xf>
    <xf numFmtId="0" fontId="3" fillId="0" borderId="2" xfId="0" applyFont="1" applyBorder="1" applyAlignment="1" applyProtection="1">
      <alignment vertical="center"/>
    </xf>
    <xf numFmtId="0" fontId="13" fillId="0" borderId="3" xfId="0" applyFont="1" applyBorder="1" applyProtection="1">
      <protection hidden="1"/>
    </xf>
    <xf numFmtId="0" fontId="0" fillId="0" borderId="3" xfId="0" applyBorder="1" applyProtection="1">
      <protection hidden="1"/>
    </xf>
    <xf numFmtId="1" fontId="0" fillId="0" borderId="3" xfId="0" applyNumberFormat="1" applyBorder="1" applyAlignment="1" applyProtection="1">
      <alignment horizontal="center"/>
      <protection hidden="1"/>
    </xf>
    <xf numFmtId="0" fontId="0" fillId="0" borderId="0" xfId="0" applyProtection="1">
      <protection hidden="1"/>
    </xf>
    <xf numFmtId="0" fontId="6" fillId="0" borderId="0" xfId="0" applyFont="1" applyBorder="1" applyAlignment="1" applyProtection="1">
      <alignment vertical="center" textRotation="90"/>
      <protection hidden="1"/>
    </xf>
    <xf numFmtId="0" fontId="0" fillId="0" borderId="4" xfId="0" applyBorder="1" applyProtection="1">
      <protection hidden="1"/>
    </xf>
    <xf numFmtId="1" fontId="0" fillId="0" borderId="4" xfId="0" applyNumberFormat="1" applyBorder="1" applyAlignment="1" applyProtection="1">
      <alignment horizontal="center"/>
      <protection hidden="1"/>
    </xf>
    <xf numFmtId="0" fontId="0" fillId="0" borderId="0" xfId="0" applyBorder="1" applyProtection="1">
      <protection hidden="1"/>
    </xf>
    <xf numFmtId="1" fontId="0" fillId="0" borderId="0" xfId="0" applyNumberFormat="1" applyBorder="1" applyAlignment="1" applyProtection="1">
      <alignment horizontal="center"/>
      <protection hidden="1"/>
    </xf>
    <xf numFmtId="0" fontId="0" fillId="0" borderId="0" xfId="0" applyFill="1" applyBorder="1" applyProtection="1">
      <protection hidden="1"/>
    </xf>
    <xf numFmtId="0" fontId="0" fillId="0" borderId="5" xfId="0" applyFill="1" applyBorder="1" applyProtection="1">
      <protection hidden="1"/>
    </xf>
    <xf numFmtId="0" fontId="0" fillId="0" borderId="0" xfId="0" applyAlignment="1" applyProtection="1">
      <alignment horizontal="center"/>
      <protection hidden="1"/>
    </xf>
    <xf numFmtId="164" fontId="14" fillId="0" borderId="3" xfId="0" applyNumberFormat="1" applyFont="1" applyBorder="1" applyAlignment="1" applyProtection="1">
      <alignment horizontal="right"/>
    </xf>
    <xf numFmtId="0" fontId="3" fillId="0" borderId="6" xfId="0" applyFont="1" applyBorder="1" applyAlignment="1" applyProtection="1">
      <alignment vertical="center"/>
    </xf>
    <xf numFmtId="0" fontId="3" fillId="0" borderId="7" xfId="0" applyFont="1" applyBorder="1" applyAlignment="1" applyProtection="1">
      <alignment vertical="center"/>
    </xf>
    <xf numFmtId="0" fontId="9" fillId="0" borderId="8" xfId="0" applyFont="1" applyBorder="1" applyAlignment="1" applyProtection="1">
      <alignment vertical="top"/>
    </xf>
    <xf numFmtId="0" fontId="3" fillId="0" borderId="9" xfId="0" applyFont="1" applyBorder="1" applyAlignment="1" applyProtection="1">
      <alignment vertical="center"/>
    </xf>
    <xf numFmtId="0" fontId="9" fillId="0" borderId="10" xfId="0" applyFont="1" applyBorder="1" applyAlignment="1" applyProtection="1">
      <alignment vertical="top"/>
    </xf>
    <xf numFmtId="0" fontId="13" fillId="0" borderId="11" xfId="0" applyFont="1" applyBorder="1" applyAlignment="1" applyProtection="1">
      <alignment horizontal="justify" vertical="center" wrapText="1"/>
    </xf>
    <xf numFmtId="0" fontId="11" fillId="0" borderId="1" xfId="0" applyNumberFormat="1" applyFont="1" applyBorder="1" applyAlignment="1" applyProtection="1">
      <alignment vertical="center" wrapText="1"/>
    </xf>
    <xf numFmtId="0" fontId="11" fillId="0" borderId="2" xfId="0" applyNumberFormat="1" applyFont="1" applyBorder="1" applyAlignment="1" applyProtection="1">
      <alignment vertical="center" wrapText="1"/>
    </xf>
    <xf numFmtId="0" fontId="11" fillId="0" borderId="12" xfId="0" applyNumberFormat="1" applyFont="1" applyBorder="1" applyAlignment="1" applyProtection="1">
      <alignment vertical="center"/>
    </xf>
    <xf numFmtId="0" fontId="11" fillId="0" borderId="2" xfId="0" applyFont="1" applyBorder="1" applyAlignment="1" applyProtection="1">
      <alignment vertical="center" wrapText="1"/>
    </xf>
    <xf numFmtId="0" fontId="12" fillId="0" borderId="0" xfId="0" applyFont="1" applyFill="1" applyBorder="1" applyAlignment="1" applyProtection="1">
      <alignment vertical="center"/>
    </xf>
    <xf numFmtId="0" fontId="12" fillId="0" borderId="2" xfId="0" applyFont="1" applyFill="1" applyBorder="1" applyAlignment="1" applyProtection="1">
      <alignment horizontal="center" vertical="center"/>
    </xf>
    <xf numFmtId="0" fontId="3" fillId="0" borderId="13" xfId="0" applyFont="1" applyFill="1" applyBorder="1" applyAlignment="1" applyProtection="1">
      <alignment vertical="center"/>
    </xf>
    <xf numFmtId="0" fontId="3" fillId="0" borderId="14" xfId="0" applyFont="1" applyBorder="1" applyAlignment="1" applyProtection="1">
      <alignment vertical="center"/>
    </xf>
    <xf numFmtId="0" fontId="9" fillId="0" borderId="15" xfId="0" applyFont="1" applyBorder="1" applyAlignment="1" applyProtection="1">
      <alignment horizontal="left" vertical="top"/>
    </xf>
    <xf numFmtId="0" fontId="0" fillId="0" borderId="13" xfId="0" applyBorder="1" applyAlignment="1" applyProtection="1">
      <alignment vertical="center"/>
    </xf>
    <xf numFmtId="0" fontId="0" fillId="0" borderId="2" xfId="0" applyBorder="1" applyAlignment="1" applyProtection="1">
      <alignment vertical="center"/>
    </xf>
    <xf numFmtId="0" fontId="7" fillId="0" borderId="0" xfId="0" applyFont="1" applyBorder="1" applyAlignment="1" applyProtection="1">
      <alignment vertical="center"/>
    </xf>
    <xf numFmtId="0" fontId="7" fillId="0" borderId="0" xfId="0" applyFont="1" applyFill="1" applyBorder="1" applyAlignment="1" applyProtection="1">
      <alignment vertical="center"/>
    </xf>
    <xf numFmtId="0" fontId="1" fillId="0" borderId="0" xfId="0" applyFont="1" applyBorder="1" applyAlignment="1" applyProtection="1">
      <alignment vertical="center"/>
    </xf>
    <xf numFmtId="0" fontId="1" fillId="0" borderId="16" xfId="0" applyFont="1" applyBorder="1" applyAlignment="1" applyProtection="1">
      <alignment vertical="center"/>
    </xf>
    <xf numFmtId="0" fontId="0" fillId="0" borderId="0" xfId="0" applyBorder="1" applyAlignment="1" applyProtection="1">
      <alignment vertical="center"/>
    </xf>
    <xf numFmtId="0" fontId="3" fillId="0" borderId="0" xfId="0" applyFont="1" applyFill="1" applyBorder="1" applyAlignment="1" applyProtection="1">
      <alignment horizontal="center" vertical="center"/>
      <protection locked="0"/>
    </xf>
    <xf numFmtId="0" fontId="11" fillId="0" borderId="4" xfId="0" applyFont="1" applyFill="1" applyBorder="1" applyAlignment="1" applyProtection="1">
      <alignment vertical="center" wrapText="1"/>
    </xf>
    <xf numFmtId="0" fontId="11" fillId="0" borderId="0" xfId="0" applyFont="1" applyFill="1" applyBorder="1" applyAlignment="1" applyProtection="1">
      <alignment vertical="center" wrapText="1"/>
    </xf>
    <xf numFmtId="0" fontId="11" fillId="0" borderId="17" xfId="0" applyFont="1" applyFill="1" applyBorder="1" applyAlignment="1" applyProtection="1">
      <alignment vertical="center" wrapText="1"/>
    </xf>
    <xf numFmtId="12" fontId="3" fillId="0" borderId="1" xfId="0" applyNumberFormat="1" applyFont="1" applyFill="1" applyBorder="1" applyAlignment="1" applyProtection="1">
      <alignment vertical="center"/>
      <protection locked="0"/>
    </xf>
    <xf numFmtId="1" fontId="3" fillId="0" borderId="0" xfId="0" applyNumberFormat="1" applyFont="1" applyFill="1" applyBorder="1" applyAlignment="1" applyProtection="1">
      <alignment vertical="center" wrapText="1"/>
    </xf>
    <xf numFmtId="0" fontId="2" fillId="2" borderId="18" xfId="0" applyFont="1" applyFill="1" applyBorder="1" applyAlignment="1" applyProtection="1">
      <alignment horizontal="center" vertical="center"/>
    </xf>
    <xf numFmtId="0" fontId="20" fillId="0" borderId="0" xfId="0" applyNumberFormat="1" applyFont="1" applyAlignment="1">
      <alignment vertical="top" wrapText="1"/>
    </xf>
    <xf numFmtId="0" fontId="20"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67" xfId="0" applyNumberFormat="1" applyBorder="1" applyAlignment="1">
      <alignment vertical="top" wrapText="1"/>
    </xf>
    <xf numFmtId="0" fontId="0" fillId="0" borderId="68" xfId="0" applyBorder="1" applyAlignment="1">
      <alignment vertical="top" wrapText="1"/>
    </xf>
    <xf numFmtId="0" fontId="0" fillId="0" borderId="69" xfId="0" applyBorder="1" applyAlignment="1">
      <alignment vertical="top" wrapText="1"/>
    </xf>
    <xf numFmtId="0" fontId="0" fillId="0" borderId="70" xfId="0" applyBorder="1" applyAlignment="1">
      <alignment vertical="top" wrapText="1"/>
    </xf>
    <xf numFmtId="0" fontId="0" fillId="0" borderId="71" xfId="0" applyBorder="1" applyAlignment="1">
      <alignment vertical="top" wrapText="1"/>
    </xf>
    <xf numFmtId="0" fontId="0" fillId="0" borderId="67" xfId="0" applyBorder="1" applyAlignment="1">
      <alignment vertical="top" wrapText="1"/>
    </xf>
    <xf numFmtId="0" fontId="20" fillId="0" borderId="0" xfId="0" applyFont="1" applyAlignment="1">
      <alignment horizontal="center" vertical="top" wrapText="1"/>
    </xf>
    <xf numFmtId="0" fontId="0" fillId="0" borderId="0" xfId="0" applyAlignment="1">
      <alignment horizontal="center" vertical="top" wrapText="1"/>
    </xf>
    <xf numFmtId="0" fontId="20" fillId="0" borderId="0" xfId="0" applyNumberFormat="1" applyFont="1" applyAlignment="1">
      <alignment horizontal="center" vertical="top" wrapText="1"/>
    </xf>
    <xf numFmtId="0" fontId="0" fillId="0" borderId="68" xfId="0" applyBorder="1" applyAlignment="1">
      <alignment horizontal="center" vertical="top" wrapText="1"/>
    </xf>
    <xf numFmtId="0" fontId="0" fillId="0" borderId="72" xfId="0" applyBorder="1" applyAlignment="1">
      <alignment horizontal="center" vertical="top" wrapText="1"/>
    </xf>
    <xf numFmtId="0" fontId="15" fillId="0" borderId="73" xfId="1" applyNumberFormat="1" applyBorder="1" applyAlignment="1" applyProtection="1">
      <alignment horizontal="center" vertical="top" wrapText="1"/>
    </xf>
    <xf numFmtId="0" fontId="0" fillId="0" borderId="71" xfId="0" applyBorder="1" applyAlignment="1">
      <alignment horizontal="center" vertical="top" wrapText="1"/>
    </xf>
    <xf numFmtId="0" fontId="15" fillId="0" borderId="74" xfId="1" applyNumberFormat="1" applyBorder="1" applyAlignment="1" applyProtection="1">
      <alignment horizontal="center" vertical="top" wrapText="1"/>
    </xf>
    <xf numFmtId="0" fontId="15" fillId="0" borderId="73" xfId="1" applyBorder="1" applyAlignment="1" applyProtection="1">
      <alignment horizontal="center" vertical="top" wrapText="1"/>
    </xf>
    <xf numFmtId="0" fontId="0" fillId="0" borderId="0" xfId="0" applyBorder="1" applyAlignment="1" applyProtection="1">
      <alignment vertical="center"/>
      <protection locked="0"/>
    </xf>
    <xf numFmtId="0" fontId="0" fillId="0" borderId="0" xfId="0" applyBorder="1" applyAlignment="1" applyProtection="1">
      <alignment vertical="center"/>
      <protection locked="0"/>
    </xf>
    <xf numFmtId="0" fontId="3" fillId="0" borderId="32" xfId="0" applyFont="1" applyBorder="1" applyAlignment="1" applyProtection="1">
      <alignment horizontal="center" vertical="center" wrapText="1"/>
      <protection locked="0"/>
    </xf>
    <xf numFmtId="0" fontId="3" fillId="0" borderId="49"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0" fontId="3" fillId="0" borderId="25"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xf>
    <xf numFmtId="0" fontId="7" fillId="0" borderId="0"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3" fillId="0" borderId="27" xfId="0" applyFont="1" applyBorder="1" applyAlignment="1" applyProtection="1">
      <alignment horizontal="center" vertical="center"/>
    </xf>
    <xf numFmtId="0" fontId="11" fillId="0" borderId="31" xfId="0" applyFont="1" applyBorder="1" applyAlignment="1" applyProtection="1">
      <alignment horizontal="center" vertical="center" wrapText="1"/>
    </xf>
    <xf numFmtId="0" fontId="11" fillId="0" borderId="13" xfId="0" applyFont="1" applyBorder="1" applyAlignment="1" applyProtection="1">
      <alignment horizontal="center" vertical="center" wrapText="1"/>
    </xf>
    <xf numFmtId="0" fontId="11" fillId="0" borderId="55" xfId="0" applyFont="1" applyBorder="1" applyAlignment="1" applyProtection="1">
      <alignment horizontal="center" vertical="center" wrapText="1"/>
    </xf>
    <xf numFmtId="0" fontId="11" fillId="0" borderId="32" xfId="0" applyFont="1" applyBorder="1" applyAlignment="1" applyProtection="1">
      <alignment horizontal="left" vertical="center" wrapText="1"/>
    </xf>
    <xf numFmtId="0" fontId="11" fillId="0" borderId="0" xfId="0" applyFont="1" applyBorder="1" applyAlignment="1" applyProtection="1">
      <alignment horizontal="left" vertical="center" wrapText="1"/>
    </xf>
    <xf numFmtId="0" fontId="11" fillId="0" borderId="17" xfId="0" applyFont="1" applyBorder="1" applyAlignment="1" applyProtection="1">
      <alignment horizontal="left" vertical="center" wrapText="1"/>
    </xf>
    <xf numFmtId="0" fontId="12" fillId="0" borderId="32" xfId="0" applyFont="1" applyBorder="1" applyAlignment="1" applyProtection="1">
      <alignment horizontal="center" vertical="center"/>
    </xf>
    <xf numFmtId="0" fontId="12" fillId="0" borderId="49" xfId="0" applyFont="1" applyBorder="1" applyAlignment="1" applyProtection="1">
      <alignment horizontal="center" vertical="center"/>
    </xf>
    <xf numFmtId="0" fontId="11" fillId="0" borderId="56" xfId="0" applyFont="1" applyBorder="1" applyAlignment="1" applyProtection="1">
      <alignment horizontal="center" vertical="center"/>
    </xf>
    <xf numFmtId="0" fontId="11" fillId="0" borderId="23" xfId="0" applyFont="1" applyBorder="1" applyAlignment="1" applyProtection="1">
      <alignment horizontal="center" vertical="center"/>
    </xf>
    <xf numFmtId="0" fontId="11" fillId="0" borderId="24" xfId="0" applyFont="1" applyBorder="1" applyAlignment="1" applyProtection="1">
      <alignment horizontal="center" vertical="center"/>
    </xf>
    <xf numFmtId="0" fontId="11" fillId="0" borderId="56" xfId="0" applyFont="1" applyBorder="1" applyAlignment="1" applyProtection="1">
      <alignment horizontal="left" vertical="center" wrapText="1"/>
    </xf>
    <xf numFmtId="0" fontId="11" fillId="0" borderId="23" xfId="0" applyFont="1" applyBorder="1" applyAlignment="1" applyProtection="1">
      <alignment horizontal="left" vertical="center" wrapText="1"/>
    </xf>
    <xf numFmtId="0" fontId="11" fillId="0" borderId="24" xfId="0" applyFont="1" applyBorder="1" applyAlignment="1" applyProtection="1">
      <alignment horizontal="left" vertical="center" wrapText="1"/>
    </xf>
    <xf numFmtId="0" fontId="2" fillId="2" borderId="38" xfId="0" applyFont="1" applyFill="1" applyBorder="1" applyAlignment="1" applyProtection="1">
      <alignment horizontal="center" vertical="center"/>
    </xf>
    <xf numFmtId="0" fontId="2" fillId="2" borderId="18" xfId="0" applyFont="1" applyFill="1" applyBorder="1" applyAlignment="1" applyProtection="1">
      <alignment horizontal="center" vertical="center"/>
    </xf>
    <xf numFmtId="0" fontId="2" fillId="2" borderId="39" xfId="0" applyFont="1" applyFill="1" applyBorder="1" applyAlignment="1" applyProtection="1">
      <alignment horizontal="center" vertical="center"/>
    </xf>
    <xf numFmtId="0" fontId="3" fillId="0" borderId="32" xfId="0" applyFont="1" applyBorder="1" applyAlignment="1" applyProtection="1">
      <alignment horizontal="left" vertical="center" wrapText="1"/>
      <protection locked="0"/>
    </xf>
    <xf numFmtId="0" fontId="3" fillId="0" borderId="33"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2"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62" xfId="0" applyFont="1" applyBorder="1" applyAlignment="1" applyProtection="1">
      <alignment horizontal="left" vertical="center" wrapText="1"/>
      <protection locked="0"/>
    </xf>
    <xf numFmtId="0" fontId="3" fillId="0" borderId="19"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xf>
    <xf numFmtId="0" fontId="3" fillId="0" borderId="25" xfId="0" applyFont="1" applyBorder="1" applyAlignment="1" applyProtection="1">
      <alignment horizontal="center" vertical="center"/>
    </xf>
    <xf numFmtId="0" fontId="0" fillId="0" borderId="4" xfId="0" applyFill="1" applyBorder="1" applyAlignment="1" applyProtection="1">
      <alignment horizontal="center" vertical="center"/>
    </xf>
    <xf numFmtId="0" fontId="0" fillId="0" borderId="22" xfId="0" applyFill="1" applyBorder="1" applyAlignment="1" applyProtection="1">
      <alignment horizontal="center" vertical="center"/>
    </xf>
    <xf numFmtId="0" fontId="11" fillId="0" borderId="21" xfId="0" applyFont="1" applyFill="1" applyBorder="1" applyAlignment="1" applyProtection="1">
      <alignment horizontal="center" vertical="center"/>
      <protection locked="0"/>
    </xf>
    <xf numFmtId="0" fontId="11" fillId="0" borderId="4" xfId="0" applyFont="1" applyFill="1" applyBorder="1" applyAlignment="1" applyProtection="1">
      <alignment horizontal="center" vertical="center"/>
      <protection locked="0"/>
    </xf>
    <xf numFmtId="0" fontId="11" fillId="0" borderId="23"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11" fillId="0" borderId="24" xfId="0" applyFont="1" applyFill="1" applyBorder="1" applyAlignment="1" applyProtection="1">
      <alignment horizontal="center" vertical="center"/>
      <protection locked="0"/>
    </xf>
    <xf numFmtId="0" fontId="11" fillId="0" borderId="17" xfId="0" applyFont="1" applyFill="1" applyBorder="1" applyAlignment="1" applyProtection="1">
      <alignment horizontal="center" vertical="center"/>
      <protection locked="0"/>
    </xf>
    <xf numFmtId="0" fontId="3" fillId="0" borderId="27" xfId="0" applyFont="1" applyBorder="1" applyAlignment="1" applyProtection="1">
      <alignment horizontal="left" vertical="center" wrapText="1"/>
      <protection locked="0"/>
    </xf>
    <xf numFmtId="0" fontId="3" fillId="0" borderId="28" xfId="0" applyFont="1" applyBorder="1" applyAlignment="1" applyProtection="1">
      <alignment horizontal="left" vertical="center" wrapText="1"/>
      <protection locked="0"/>
    </xf>
    <xf numFmtId="0" fontId="12" fillId="0" borderId="27" xfId="0" applyFont="1" applyBorder="1" applyAlignment="1" applyProtection="1">
      <alignment horizontal="center" vertical="center"/>
    </xf>
    <xf numFmtId="0" fontId="12" fillId="0" borderId="12" xfId="0" applyFont="1" applyBorder="1" applyAlignment="1" applyProtection="1">
      <alignment horizontal="center" vertical="center"/>
    </xf>
    <xf numFmtId="0" fontId="3" fillId="0" borderId="18" xfId="0" applyFont="1" applyBorder="1" applyAlignment="1" applyProtection="1">
      <alignment horizontal="center" vertical="center"/>
    </xf>
    <xf numFmtId="0" fontId="3" fillId="0" borderId="27"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0" fillId="0" borderId="32" xfId="0" applyBorder="1" applyAlignment="1">
      <alignment horizontal="left" vertical="center" wrapText="1"/>
    </xf>
    <xf numFmtId="0" fontId="0" fillId="0" borderId="23" xfId="0" applyBorder="1" applyAlignment="1">
      <alignment horizontal="left" vertical="center" wrapText="1"/>
    </xf>
    <xf numFmtId="0" fontId="0" fillId="0" borderId="0" xfId="0" applyAlignment="1">
      <alignment horizontal="left" vertical="center" wrapText="1"/>
    </xf>
    <xf numFmtId="0" fontId="0" fillId="0" borderId="60" xfId="0" applyBorder="1" applyAlignment="1">
      <alignment horizontal="left" vertical="center" wrapText="1"/>
    </xf>
    <xf numFmtId="0" fontId="0" fillId="0" borderId="27" xfId="0" applyBorder="1" applyAlignment="1">
      <alignment horizontal="left" vertical="center" wrapText="1"/>
    </xf>
    <xf numFmtId="0" fontId="0" fillId="0" borderId="61" xfId="0" applyFill="1" applyBorder="1" applyAlignment="1" applyProtection="1">
      <alignment horizontal="center" vertical="center"/>
    </xf>
    <xf numFmtId="0" fontId="11" fillId="0" borderId="29" xfId="0" applyFont="1" applyBorder="1" applyAlignment="1" applyProtection="1">
      <alignment horizontal="center" vertical="center" wrapText="1"/>
    </xf>
    <xf numFmtId="0" fontId="11" fillId="0" borderId="4" xfId="0" applyFont="1" applyBorder="1" applyAlignment="1" applyProtection="1">
      <alignment horizontal="left" vertical="center" wrapText="1"/>
    </xf>
    <xf numFmtId="0" fontId="3" fillId="0" borderId="4" xfId="0" applyFont="1" applyFill="1" applyBorder="1" applyAlignment="1" applyProtection="1">
      <alignment horizontal="left" vertical="center" wrapText="1"/>
      <protection locked="0"/>
    </xf>
    <xf numFmtId="0" fontId="0" fillId="0" borderId="4" xfId="0" applyBorder="1" applyAlignment="1" applyProtection="1">
      <alignment vertical="center"/>
      <protection locked="0"/>
    </xf>
    <xf numFmtId="0" fontId="0" fillId="0" borderId="22" xfId="0" applyBorder="1" applyAlignment="1" applyProtection="1">
      <alignment vertical="center"/>
      <protection locked="0"/>
    </xf>
    <xf numFmtId="0" fontId="3" fillId="0" borderId="0" xfId="0" applyFont="1" applyFill="1" applyBorder="1" applyAlignment="1" applyProtection="1">
      <alignment horizontal="left" vertical="center" wrapText="1"/>
      <protection locked="0"/>
    </xf>
    <xf numFmtId="0" fontId="0" fillId="0" borderId="0" xfId="0" applyBorder="1" applyAlignment="1" applyProtection="1">
      <alignment vertical="center"/>
      <protection locked="0"/>
    </xf>
    <xf numFmtId="0" fontId="0" fillId="0" borderId="1" xfId="0" applyBorder="1" applyAlignment="1" applyProtection="1">
      <alignment vertical="center"/>
      <protection locked="0"/>
    </xf>
    <xf numFmtId="0" fontId="3" fillId="0" borderId="17" xfId="0" applyFont="1" applyFill="1" applyBorder="1" applyAlignment="1" applyProtection="1">
      <alignment horizontal="left" vertical="center" wrapText="1"/>
      <protection locked="0"/>
    </xf>
    <xf numFmtId="0" fontId="0" fillId="0" borderId="17" xfId="0" applyBorder="1" applyAlignment="1" applyProtection="1">
      <alignment vertical="center"/>
      <protection locked="0"/>
    </xf>
    <xf numFmtId="0" fontId="0" fillId="0" borderId="25" xfId="0" applyBorder="1" applyAlignment="1" applyProtection="1">
      <alignment vertical="center"/>
      <protection locked="0"/>
    </xf>
    <xf numFmtId="1" fontId="3" fillId="0" borderId="19" xfId="0" applyNumberFormat="1" applyFont="1" applyFill="1" applyBorder="1" applyAlignment="1" applyProtection="1">
      <alignment horizontal="center" vertical="center"/>
      <protection locked="0"/>
    </xf>
    <xf numFmtId="1" fontId="3" fillId="0" borderId="16" xfId="0" applyNumberFormat="1" applyFont="1" applyFill="1" applyBorder="1" applyAlignment="1" applyProtection="1">
      <alignment horizontal="center" vertical="center"/>
      <protection locked="0"/>
    </xf>
    <xf numFmtId="1" fontId="3" fillId="0" borderId="20" xfId="0" applyNumberFormat="1"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0" borderId="20" xfId="0" applyFont="1" applyFill="1" applyBorder="1" applyAlignment="1" applyProtection="1">
      <alignment horizontal="center" vertical="center"/>
      <protection locked="0"/>
    </xf>
    <xf numFmtId="0" fontId="0" fillId="0" borderId="17" xfId="0" applyFill="1" applyBorder="1" applyAlignment="1" applyProtection="1">
      <alignment horizontal="center" vertical="center"/>
    </xf>
    <xf numFmtId="0" fontId="0" fillId="0" borderId="25" xfId="0" applyFill="1" applyBorder="1" applyAlignment="1" applyProtection="1">
      <alignment horizontal="center" vertical="center"/>
    </xf>
    <xf numFmtId="0" fontId="0" fillId="0" borderId="62" xfId="0" applyFill="1" applyBorder="1" applyAlignment="1" applyProtection="1">
      <alignment horizontal="center" vertical="center"/>
    </xf>
    <xf numFmtId="0" fontId="11" fillId="0" borderId="4"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11" fillId="0" borderId="17" xfId="0" applyFont="1" applyFill="1" applyBorder="1" applyAlignment="1" applyProtection="1">
      <alignment horizontal="center" vertical="center" wrapText="1"/>
    </xf>
    <xf numFmtId="0" fontId="4" fillId="0" borderId="31" xfId="0" applyFont="1" applyBorder="1" applyAlignment="1" applyProtection="1">
      <alignment horizontal="center" vertical="center"/>
    </xf>
    <xf numFmtId="0" fontId="4" fillId="0" borderId="32" xfId="0" applyFont="1" applyBorder="1" applyAlignment="1" applyProtection="1">
      <alignment horizontal="center" vertical="center"/>
    </xf>
    <xf numFmtId="0" fontId="4" fillId="0" borderId="33" xfId="0" applyFont="1" applyBorder="1" applyAlignment="1" applyProtection="1">
      <alignment horizontal="center" vertical="center"/>
    </xf>
    <xf numFmtId="0" fontId="4" fillId="0" borderId="13"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26" xfId="0" applyFont="1" applyBorder="1" applyAlignment="1" applyProtection="1">
      <alignment horizontal="center" vertical="center"/>
    </xf>
    <xf numFmtId="0" fontId="4" fillId="0" borderId="27" xfId="0" applyFont="1" applyBorder="1" applyAlignment="1" applyProtection="1">
      <alignment horizontal="center" vertical="center"/>
    </xf>
    <xf numFmtId="0" fontId="4" fillId="0" borderId="28" xfId="0" applyFont="1" applyBorder="1" applyAlignment="1" applyProtection="1">
      <alignment horizontal="center" vertical="center"/>
    </xf>
    <xf numFmtId="0" fontId="11" fillId="0" borderId="4" xfId="0" applyFont="1" applyBorder="1" applyAlignment="1" applyProtection="1">
      <alignment horizontal="center" vertical="center" wrapText="1"/>
    </xf>
    <xf numFmtId="0" fontId="11" fillId="0" borderId="61" xfId="0" applyFont="1" applyBorder="1" applyAlignment="1" applyProtection="1">
      <alignment horizontal="center" vertical="center" wrapText="1"/>
    </xf>
    <xf numFmtId="0" fontId="3" fillId="0" borderId="16" xfId="0" applyFont="1" applyBorder="1" applyAlignment="1" applyProtection="1">
      <alignment horizontal="center" vertical="center" wrapText="1"/>
      <protection locked="0"/>
    </xf>
    <xf numFmtId="0" fontId="11" fillId="0" borderId="27" xfId="0" applyFont="1" applyBorder="1" applyAlignment="1" applyProtection="1">
      <alignment horizontal="center" vertical="center" wrapText="1"/>
    </xf>
    <xf numFmtId="0" fontId="11" fillId="0" borderId="28" xfId="0" applyFont="1" applyBorder="1" applyAlignment="1" applyProtection="1">
      <alignment horizontal="center" vertical="center" wrapText="1"/>
    </xf>
    <xf numFmtId="0" fontId="3" fillId="0" borderId="31" xfId="0" applyFont="1" applyBorder="1" applyAlignment="1" applyProtection="1">
      <alignment horizontal="center" vertical="center"/>
    </xf>
    <xf numFmtId="0" fontId="3" fillId="0" borderId="13" xfId="0" applyFont="1" applyBorder="1" applyAlignment="1" applyProtection="1">
      <alignment horizontal="center" vertical="center"/>
    </xf>
    <xf numFmtId="0" fontId="3" fillId="0" borderId="26" xfId="0" applyFont="1" applyBorder="1" applyAlignment="1" applyProtection="1">
      <alignment horizontal="center" vertical="center"/>
    </xf>
    <xf numFmtId="0" fontId="11" fillId="0" borderId="32" xfId="0" applyFont="1" applyBorder="1" applyAlignment="1" applyProtection="1">
      <alignment vertical="center" wrapText="1"/>
    </xf>
    <xf numFmtId="0" fontId="11" fillId="0" borderId="0" xfId="0" applyFont="1" applyBorder="1" applyAlignment="1" applyProtection="1">
      <alignment vertical="center" wrapText="1"/>
    </xf>
    <xf numFmtId="0" fontId="11" fillId="0" borderId="27" xfId="0" applyFont="1" applyBorder="1" applyAlignment="1" applyProtection="1">
      <alignment vertical="center" wrapText="1"/>
    </xf>
    <xf numFmtId="0" fontId="0" fillId="0" borderId="23" xfId="0" applyBorder="1" applyAlignment="1">
      <alignment horizontal="center" vertical="center"/>
    </xf>
    <xf numFmtId="0" fontId="0" fillId="0" borderId="60" xfId="0" applyBorder="1" applyAlignment="1">
      <alignment horizontal="center" vertical="center"/>
    </xf>
    <xf numFmtId="0" fontId="11" fillId="0" borderId="26" xfId="0" applyFont="1" applyBorder="1" applyAlignment="1" applyProtection="1">
      <alignment horizontal="center" vertical="center" wrapText="1"/>
    </xf>
    <xf numFmtId="0" fontId="11" fillId="0" borderId="27" xfId="0" applyFont="1" applyBorder="1" applyAlignment="1" applyProtection="1">
      <alignment horizontal="left" vertical="center" wrapText="1"/>
    </xf>
    <xf numFmtId="0" fontId="3" fillId="0" borderId="4" xfId="0" applyFont="1" applyBorder="1" applyAlignment="1" applyProtection="1">
      <alignment horizontal="left" vertical="center" wrapText="1"/>
      <protection locked="0"/>
    </xf>
    <xf numFmtId="0" fontId="3" fillId="0" borderId="2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11" fillId="0" borderId="21" xfId="0" applyFont="1" applyBorder="1" applyAlignment="1" applyProtection="1">
      <alignment horizontal="left" vertical="center" wrapText="1"/>
    </xf>
    <xf numFmtId="0" fontId="11" fillId="0" borderId="60" xfId="0" applyFont="1" applyBorder="1" applyAlignment="1" applyProtection="1">
      <alignment horizontal="left" vertical="center" wrapText="1"/>
    </xf>
    <xf numFmtId="0" fontId="11" fillId="0" borderId="21" xfId="0" applyFont="1" applyBorder="1" applyAlignment="1" applyProtection="1">
      <alignment horizontal="center" vertical="center" wrapText="1"/>
    </xf>
    <xf numFmtId="0" fontId="11" fillId="0" borderId="23" xfId="0" applyFont="1" applyBorder="1" applyAlignment="1" applyProtection="1">
      <alignment horizontal="center" vertical="center" wrapText="1"/>
    </xf>
    <xf numFmtId="0" fontId="11" fillId="0" borderId="0" xfId="0" applyFont="1" applyBorder="1" applyAlignment="1" applyProtection="1">
      <alignment horizontal="center" vertical="center" wrapText="1"/>
    </xf>
    <xf numFmtId="0" fontId="11" fillId="0" borderId="60" xfId="0" applyFont="1" applyBorder="1" applyAlignment="1" applyProtection="1">
      <alignment horizontal="center" vertical="center" wrapText="1"/>
    </xf>
    <xf numFmtId="1" fontId="3" fillId="0" borderId="19" xfId="0" applyNumberFormat="1" applyFont="1" applyBorder="1" applyAlignment="1" applyProtection="1">
      <alignment horizontal="center" vertical="center" wrapText="1"/>
      <protection locked="0"/>
    </xf>
    <xf numFmtId="1" fontId="3" fillId="0" borderId="16" xfId="0" applyNumberFormat="1" applyFont="1" applyBorder="1" applyAlignment="1" applyProtection="1">
      <alignment horizontal="center" vertical="center" wrapText="1"/>
      <protection locked="0"/>
    </xf>
    <xf numFmtId="1" fontId="3" fillId="0" borderId="20" xfId="0" applyNumberFormat="1" applyFont="1" applyBorder="1" applyAlignment="1" applyProtection="1">
      <alignment horizontal="center" vertical="center" wrapText="1"/>
      <protection locked="0"/>
    </xf>
    <xf numFmtId="0" fontId="11" fillId="0" borderId="0" xfId="0" applyNumberFormat="1" applyFont="1" applyBorder="1" applyAlignment="1" applyProtection="1">
      <alignment horizontal="center" vertical="center" wrapText="1"/>
    </xf>
    <xf numFmtId="0" fontId="12" fillId="0" borderId="37" xfId="0" applyNumberFormat="1" applyFont="1" applyBorder="1" applyAlignment="1" applyProtection="1">
      <alignment horizontal="center"/>
    </xf>
    <xf numFmtId="0" fontId="12" fillId="0" borderId="60" xfId="0" applyNumberFormat="1" applyFont="1" applyBorder="1" applyAlignment="1" applyProtection="1">
      <alignment horizontal="center" vertical="center"/>
    </xf>
    <xf numFmtId="0" fontId="12" fillId="0" borderId="27" xfId="0" applyNumberFormat="1" applyFont="1" applyBorder="1" applyAlignment="1" applyProtection="1">
      <alignment horizontal="center" vertical="center"/>
    </xf>
    <xf numFmtId="0" fontId="12" fillId="0" borderId="28" xfId="0" applyNumberFormat="1" applyFont="1" applyBorder="1" applyAlignment="1" applyProtection="1">
      <alignment horizontal="center" vertical="center"/>
    </xf>
    <xf numFmtId="0" fontId="11" fillId="0" borderId="23" xfId="0" applyNumberFormat="1" applyFont="1" applyBorder="1" applyAlignment="1" applyProtection="1">
      <alignment horizontal="right" vertical="center" wrapText="1"/>
    </xf>
    <xf numFmtId="0" fontId="11" fillId="0" borderId="0" xfId="0" applyNumberFormat="1" applyFont="1" applyBorder="1" applyAlignment="1" applyProtection="1">
      <alignment horizontal="right" vertical="center" wrapText="1"/>
    </xf>
    <xf numFmtId="0" fontId="11" fillId="0" borderId="1" xfId="0" applyNumberFormat="1" applyFont="1" applyBorder="1" applyAlignment="1" applyProtection="1">
      <alignment horizontal="right" vertical="center" wrapText="1"/>
    </xf>
    <xf numFmtId="14" fontId="3" fillId="0" borderId="19" xfId="0" applyNumberFormat="1" applyFont="1" applyBorder="1" applyAlignment="1" applyProtection="1">
      <alignment horizontal="center" vertical="center" wrapText="1"/>
      <protection locked="0"/>
    </xf>
    <xf numFmtId="14" fontId="3" fillId="0" borderId="16" xfId="0" applyNumberFormat="1" applyFont="1" applyBorder="1" applyAlignment="1" applyProtection="1">
      <alignment horizontal="center" vertical="center" wrapText="1"/>
      <protection locked="0"/>
    </xf>
    <xf numFmtId="14" fontId="3" fillId="0" borderId="20" xfId="0" applyNumberFormat="1" applyFont="1" applyBorder="1" applyAlignment="1" applyProtection="1">
      <alignment horizontal="center" vertical="center" wrapText="1"/>
      <protection locked="0"/>
    </xf>
    <xf numFmtId="0" fontId="12" fillId="0" borderId="23" xfId="0" applyNumberFormat="1" applyFont="1" applyBorder="1" applyAlignment="1" applyProtection="1">
      <alignment horizontal="right" vertical="center" wrapText="1"/>
    </xf>
    <xf numFmtId="0" fontId="12" fillId="0" borderId="0" xfId="0" applyNumberFormat="1" applyFont="1" applyBorder="1" applyAlignment="1" applyProtection="1">
      <alignment horizontal="right" vertical="center" wrapText="1"/>
    </xf>
    <xf numFmtId="0" fontId="12" fillId="0" borderId="1" xfId="0" applyNumberFormat="1" applyFont="1" applyBorder="1" applyAlignment="1" applyProtection="1">
      <alignment horizontal="right" vertical="center" wrapText="1"/>
    </xf>
    <xf numFmtId="0" fontId="3" fillId="0" borderId="32" xfId="0" applyFont="1" applyBorder="1" applyAlignment="1" applyProtection="1">
      <alignment horizontal="center" vertical="center"/>
    </xf>
    <xf numFmtId="0" fontId="3" fillId="0" borderId="33" xfId="0" applyFont="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1" fontId="2" fillId="0" borderId="19" xfId="0" applyNumberFormat="1" applyFont="1" applyFill="1" applyBorder="1" applyAlignment="1" applyProtection="1">
      <alignment horizontal="center" vertical="center"/>
    </xf>
    <xf numFmtId="1" fontId="2" fillId="0" borderId="16" xfId="0" applyNumberFormat="1" applyFont="1" applyFill="1" applyBorder="1" applyAlignment="1" applyProtection="1">
      <alignment horizontal="center" vertical="center"/>
    </xf>
    <xf numFmtId="1" fontId="2" fillId="0" borderId="20" xfId="0" applyNumberFormat="1" applyFont="1" applyFill="1" applyBorder="1" applyAlignment="1" applyProtection="1">
      <alignment horizontal="center" vertical="center"/>
    </xf>
    <xf numFmtId="0" fontId="11" fillId="0" borderId="32" xfId="0" applyNumberFormat="1" applyFont="1" applyBorder="1" applyAlignment="1" applyProtection="1">
      <alignment horizontal="left" vertical="center" wrapText="1"/>
    </xf>
    <xf numFmtId="0" fontId="11" fillId="0" borderId="0" xfId="0" applyNumberFormat="1" applyFont="1" applyBorder="1" applyAlignment="1" applyProtection="1">
      <alignment horizontal="left" vertical="center" wrapText="1"/>
    </xf>
    <xf numFmtId="0" fontId="11" fillId="0" borderId="27" xfId="0" applyNumberFormat="1" applyFont="1" applyBorder="1" applyAlignment="1" applyProtection="1">
      <alignment horizontal="left" vertical="center" wrapText="1"/>
    </xf>
    <xf numFmtId="0" fontId="12" fillId="0" borderId="44" xfId="0" applyNumberFormat="1" applyFont="1" applyBorder="1" applyAlignment="1" applyProtection="1">
      <alignment horizontal="center"/>
    </xf>
    <xf numFmtId="0" fontId="12" fillId="0" borderId="56" xfId="0" applyNumberFormat="1" applyFont="1" applyBorder="1" applyAlignment="1" applyProtection="1">
      <alignment horizontal="center" vertical="center" wrapText="1"/>
    </xf>
    <xf numFmtId="0" fontId="12" fillId="0" borderId="32" xfId="0" applyNumberFormat="1" applyFont="1" applyBorder="1" applyAlignment="1" applyProtection="1">
      <alignment horizontal="center" vertical="center" wrapText="1"/>
    </xf>
    <xf numFmtId="0" fontId="12" fillId="0" borderId="33" xfId="0" applyNumberFormat="1" applyFont="1" applyBorder="1" applyAlignment="1" applyProtection="1">
      <alignment horizontal="center" vertical="center" wrapText="1"/>
    </xf>
    <xf numFmtId="0" fontId="3" fillId="0" borderId="26" xfId="0" applyFont="1" applyFill="1" applyBorder="1" applyAlignment="1" applyProtection="1">
      <alignment vertical="center"/>
    </xf>
    <xf numFmtId="0" fontId="3" fillId="0" borderId="27" xfId="0" applyFont="1" applyFill="1" applyBorder="1" applyAlignment="1" applyProtection="1">
      <alignment vertical="center"/>
    </xf>
    <xf numFmtId="0" fontId="3" fillId="0" borderId="28" xfId="0" applyFont="1" applyFill="1" applyBorder="1" applyAlignment="1" applyProtection="1">
      <alignment vertical="center"/>
    </xf>
    <xf numFmtId="0" fontId="3" fillId="0" borderId="18" xfId="0" applyFont="1" applyBorder="1" applyAlignment="1" applyProtection="1">
      <alignment vertical="center"/>
    </xf>
    <xf numFmtId="0" fontId="2" fillId="0" borderId="31" xfId="0" applyFont="1" applyFill="1" applyBorder="1" applyAlignment="1" applyProtection="1">
      <alignment horizontal="center" vertical="center" wrapText="1"/>
    </xf>
    <xf numFmtId="0" fontId="2" fillId="0" borderId="32" xfId="0" applyFont="1" applyFill="1" applyBorder="1" applyAlignment="1" applyProtection="1">
      <alignment horizontal="center" vertical="center" wrapText="1"/>
    </xf>
    <xf numFmtId="0" fontId="2" fillId="0" borderId="49" xfId="0" applyFont="1" applyFill="1" applyBorder="1" applyAlignment="1" applyProtection="1">
      <alignment horizontal="center" vertical="center" wrapText="1"/>
    </xf>
    <xf numFmtId="0" fontId="2" fillId="0" borderId="55" xfId="0" applyFont="1" applyFill="1" applyBorder="1" applyAlignment="1" applyProtection="1">
      <alignment horizontal="center" vertical="center" wrapText="1"/>
    </xf>
    <xf numFmtId="0" fontId="2" fillId="0" borderId="17" xfId="0" applyFont="1" applyFill="1" applyBorder="1" applyAlignment="1" applyProtection="1">
      <alignment horizontal="center" vertical="center" wrapText="1"/>
    </xf>
    <xf numFmtId="0" fontId="2" fillId="0" borderId="25" xfId="0" applyFont="1" applyFill="1" applyBorder="1" applyAlignment="1" applyProtection="1">
      <alignment horizontal="center" vertical="center" wrapText="1"/>
    </xf>
    <xf numFmtId="0" fontId="17" fillId="0" borderId="56" xfId="0" applyFont="1" applyFill="1" applyBorder="1" applyAlignment="1" applyProtection="1">
      <alignment horizontal="center" vertical="center" wrapText="1"/>
    </xf>
    <xf numFmtId="0" fontId="17" fillId="0" borderId="32" xfId="0" applyFont="1" applyFill="1" applyBorder="1" applyAlignment="1" applyProtection="1">
      <alignment horizontal="center" vertical="center" wrapText="1"/>
    </xf>
    <xf numFmtId="0" fontId="17" fillId="0" borderId="49" xfId="0" applyFont="1" applyFill="1" applyBorder="1" applyAlignment="1" applyProtection="1">
      <alignment horizontal="center" vertical="center" wrapText="1"/>
    </xf>
    <xf numFmtId="0" fontId="17" fillId="0" borderId="24" xfId="0" applyFont="1" applyFill="1" applyBorder="1" applyAlignment="1" applyProtection="1">
      <alignment horizontal="center" vertical="center" wrapText="1"/>
    </xf>
    <xf numFmtId="0" fontId="17" fillId="0" borderId="17" xfId="0" applyFont="1" applyFill="1" applyBorder="1" applyAlignment="1" applyProtection="1">
      <alignment horizontal="center" vertical="center" wrapText="1"/>
    </xf>
    <xf numFmtId="0" fontId="17" fillId="0" borderId="25" xfId="0" applyFont="1" applyFill="1" applyBorder="1" applyAlignment="1" applyProtection="1">
      <alignment horizontal="center" vertical="center" wrapText="1"/>
    </xf>
    <xf numFmtId="0" fontId="9" fillId="0" borderId="50" xfId="0" applyFont="1" applyFill="1" applyBorder="1" applyAlignment="1" applyProtection="1">
      <alignment horizontal="center" vertical="center" wrapText="1"/>
    </xf>
    <xf numFmtId="0" fontId="9" fillId="0" borderId="44" xfId="0" applyFont="1" applyFill="1" applyBorder="1" applyAlignment="1" applyProtection="1">
      <alignment horizontal="center" vertical="center" wrapText="1"/>
    </xf>
    <xf numFmtId="0" fontId="9" fillId="0" borderId="11" xfId="0" applyFont="1" applyFill="1" applyBorder="1" applyAlignment="1" applyProtection="1">
      <alignment horizontal="center" vertical="center" wrapText="1"/>
    </xf>
    <xf numFmtId="0" fontId="3" fillId="0" borderId="19" xfId="0" applyFont="1" applyBorder="1" applyAlignment="1" applyProtection="1">
      <alignment horizontal="center" vertical="center"/>
    </xf>
    <xf numFmtId="0" fontId="3" fillId="0" borderId="16" xfId="0" applyFont="1" applyBorder="1" applyAlignment="1" applyProtection="1">
      <alignment horizontal="center" vertical="center"/>
    </xf>
    <xf numFmtId="0" fontId="3" fillId="0" borderId="57" xfId="0" applyFont="1" applyBorder="1" applyAlignment="1" applyProtection="1">
      <alignment horizontal="center" vertical="center"/>
    </xf>
    <xf numFmtId="0" fontId="3" fillId="0" borderId="58" xfId="0" applyFont="1" applyFill="1" applyBorder="1" applyAlignment="1" applyProtection="1">
      <alignment horizontal="center" vertical="center" wrapText="1"/>
    </xf>
    <xf numFmtId="0" fontId="0" fillId="0" borderId="57" xfId="0" applyBorder="1"/>
    <xf numFmtId="0" fontId="3" fillId="0" borderId="58" xfId="0" applyFont="1" applyBorder="1" applyAlignment="1" applyProtection="1">
      <alignment horizontal="center" vertical="center"/>
    </xf>
    <xf numFmtId="0" fontId="0" fillId="0" borderId="16" xfId="0" applyBorder="1"/>
    <xf numFmtId="0" fontId="0" fillId="0" borderId="59" xfId="0" applyBorder="1"/>
    <xf numFmtId="0" fontId="13" fillId="0" borderId="3" xfId="0" applyFont="1" applyBorder="1" applyAlignment="1" applyProtection="1">
      <alignment horizontal="left" vertical="center" wrapText="1"/>
    </xf>
    <xf numFmtId="0" fontId="8" fillId="0" borderId="19" xfId="0" applyFont="1" applyBorder="1" applyAlignment="1" applyProtection="1">
      <alignment horizontal="center" vertical="center" wrapText="1"/>
      <protection locked="0"/>
    </xf>
    <xf numFmtId="0" fontId="8" fillId="0" borderId="16" xfId="0" applyFont="1" applyBorder="1" applyAlignment="1" applyProtection="1">
      <alignment horizontal="center" vertical="center" wrapText="1"/>
      <protection locked="0"/>
    </xf>
    <xf numFmtId="0" fontId="8" fillId="0" borderId="20" xfId="0" applyFont="1" applyBorder="1" applyAlignment="1" applyProtection="1">
      <alignment horizontal="center" vertical="center" wrapText="1"/>
      <protection locked="0"/>
    </xf>
    <xf numFmtId="164" fontId="2" fillId="0" borderId="3" xfId="0" applyNumberFormat="1" applyFont="1" applyBorder="1" applyAlignment="1" applyProtection="1">
      <alignment horizontal="center" vertical="center"/>
      <protection locked="0"/>
    </xf>
    <xf numFmtId="0" fontId="13" fillId="0" borderId="24" xfId="0" applyFont="1" applyBorder="1" applyAlignment="1" applyProtection="1">
      <alignment horizontal="left" vertical="center" wrapText="1"/>
    </xf>
    <xf numFmtId="0" fontId="13" fillId="0" borderId="17" xfId="0" applyFont="1" applyBorder="1" applyAlignment="1" applyProtection="1">
      <alignment horizontal="left" vertical="center" wrapText="1"/>
    </xf>
    <xf numFmtId="0" fontId="13" fillId="0" borderId="25" xfId="0" applyFont="1" applyBorder="1" applyAlignment="1" applyProtection="1">
      <alignment horizontal="left" vertical="center" wrapText="1"/>
    </xf>
    <xf numFmtId="0" fontId="13" fillId="0" borderId="53" xfId="0" applyFont="1" applyBorder="1" applyAlignment="1" applyProtection="1">
      <alignment horizontal="left" vertical="center" wrapText="1"/>
    </xf>
    <xf numFmtId="0" fontId="13" fillId="0" borderId="41" xfId="0" applyFont="1" applyBorder="1" applyAlignment="1" applyProtection="1">
      <alignment horizontal="left" vertical="center" wrapText="1"/>
    </xf>
    <xf numFmtId="0" fontId="13" fillId="0" borderId="54" xfId="0" applyFont="1" applyBorder="1" applyAlignment="1" applyProtection="1">
      <alignment horizontal="left" vertical="center" wrapText="1"/>
    </xf>
    <xf numFmtId="0" fontId="6" fillId="0" borderId="55" xfId="0" applyFont="1" applyBorder="1" applyAlignment="1" applyProtection="1">
      <alignment horizontal="right" vertical="top" wrapText="1"/>
      <protection locked="0"/>
    </xf>
    <xf numFmtId="0" fontId="6" fillId="0" borderId="17" xfId="0" applyFont="1" applyBorder="1" applyAlignment="1" applyProtection="1">
      <alignment horizontal="right" vertical="top" wrapText="1"/>
      <protection locked="0"/>
    </xf>
    <xf numFmtId="0" fontId="6" fillId="0" borderId="17" xfId="0" applyFont="1" applyBorder="1" applyAlignment="1" applyProtection="1">
      <alignment horizontal="left" vertical="top" wrapText="1"/>
    </xf>
    <xf numFmtId="0" fontId="6" fillId="0" borderId="25" xfId="0" applyFont="1" applyBorder="1" applyAlignment="1" applyProtection="1">
      <alignment horizontal="left" vertical="top" wrapText="1"/>
    </xf>
    <xf numFmtId="164" fontId="2" fillId="0" borderId="3" xfId="0" applyNumberFormat="1" applyFont="1" applyBorder="1" applyAlignment="1" applyProtection="1">
      <alignment horizontal="center" vertical="center"/>
    </xf>
    <xf numFmtId="164" fontId="2" fillId="0" borderId="30" xfId="0" applyNumberFormat="1" applyFont="1" applyBorder="1" applyAlignment="1" applyProtection="1">
      <alignment horizontal="center" vertical="center"/>
    </xf>
    <xf numFmtId="164" fontId="2" fillId="0" borderId="45" xfId="0" applyNumberFormat="1" applyFont="1" applyBorder="1" applyAlignment="1" applyProtection="1">
      <alignment horizontal="center" vertical="center"/>
    </xf>
    <xf numFmtId="164" fontId="2" fillId="0" borderId="46" xfId="0" applyNumberFormat="1" applyFont="1" applyBorder="1" applyAlignment="1" applyProtection="1">
      <alignment horizontal="center" vertical="center"/>
    </xf>
    <xf numFmtId="0" fontId="6" fillId="0" borderId="26" xfId="0" applyFont="1" applyBorder="1" applyAlignment="1" applyProtection="1">
      <alignment horizontal="right" vertical="top" wrapText="1"/>
      <protection locked="0"/>
    </xf>
    <xf numFmtId="0" fontId="6" fillId="0" borderId="27" xfId="0" applyFont="1" applyBorder="1" applyAlignment="1" applyProtection="1">
      <alignment horizontal="right" vertical="top" wrapText="1"/>
      <protection locked="0"/>
    </xf>
    <xf numFmtId="0" fontId="2" fillId="0" borderId="27" xfId="0" applyFont="1" applyBorder="1" applyAlignment="1" applyProtection="1">
      <alignment horizontal="left" vertical="top" wrapText="1"/>
    </xf>
    <xf numFmtId="0" fontId="2" fillId="0" borderId="12" xfId="0" applyFont="1" applyBorder="1" applyAlignment="1" applyProtection="1">
      <alignment horizontal="left" vertical="top" wrapText="1"/>
    </xf>
    <xf numFmtId="0" fontId="13" fillId="0" borderId="51" xfId="0" applyFont="1" applyBorder="1" applyAlignment="1" applyProtection="1">
      <alignment horizontal="left" vertical="center" wrapText="1"/>
    </xf>
    <xf numFmtId="0" fontId="13" fillId="0" borderId="37" xfId="0" applyFont="1" applyBorder="1" applyAlignment="1" applyProtection="1">
      <alignment horizontal="left" vertical="center" wrapText="1"/>
    </xf>
    <xf numFmtId="0" fontId="13" fillId="0" borderId="52" xfId="0" applyFont="1" applyBorder="1" applyAlignment="1" applyProtection="1">
      <alignment horizontal="left" vertical="center" wrapText="1"/>
    </xf>
    <xf numFmtId="0" fontId="8" fillId="0" borderId="51" xfId="0" applyFont="1" applyBorder="1" applyAlignment="1" applyProtection="1">
      <alignment horizontal="center" vertical="center" wrapText="1"/>
      <protection locked="0"/>
    </xf>
    <xf numFmtId="0" fontId="8" fillId="0" borderId="37" xfId="0" applyFont="1" applyBorder="1" applyAlignment="1" applyProtection="1">
      <alignment horizontal="center" vertical="center" wrapText="1"/>
      <protection locked="0"/>
    </xf>
    <xf numFmtId="0" fontId="8" fillId="0" borderId="52" xfId="0" applyFont="1" applyBorder="1" applyAlignment="1" applyProtection="1">
      <alignment horizontal="center" vertical="center" wrapText="1"/>
      <protection locked="0"/>
    </xf>
    <xf numFmtId="164" fontId="2" fillId="0" borderId="45" xfId="0" applyNumberFormat="1" applyFont="1" applyBorder="1" applyAlignment="1" applyProtection="1">
      <alignment horizontal="center" vertical="center"/>
      <protection locked="0"/>
    </xf>
    <xf numFmtId="0" fontId="2" fillId="0" borderId="26" xfId="0" applyFont="1" applyBorder="1" applyAlignment="1" applyProtection="1">
      <alignment horizontal="right" vertical="center" wrapText="1"/>
    </xf>
    <xf numFmtId="0" fontId="2" fillId="0" borderId="27" xfId="0" applyFont="1" applyBorder="1" applyAlignment="1" applyProtection="1">
      <alignment horizontal="right" vertical="center" wrapText="1"/>
    </xf>
    <xf numFmtId="0" fontId="3" fillId="0" borderId="29" xfId="0" applyFont="1" applyBorder="1" applyAlignment="1" applyProtection="1">
      <alignment horizontal="center" wrapText="1"/>
    </xf>
    <xf numFmtId="0" fontId="3" fillId="0" borderId="4" xfId="0" applyFont="1" applyBorder="1" applyAlignment="1" applyProtection="1">
      <alignment horizontal="center" wrapText="1"/>
    </xf>
    <xf numFmtId="0" fontId="3" fillId="0" borderId="22" xfId="0" applyFont="1" applyBorder="1" applyAlignment="1" applyProtection="1">
      <alignment horizontal="center" wrapText="1"/>
    </xf>
    <xf numFmtId="0" fontId="6" fillId="0" borderId="27" xfId="0" applyFont="1" applyBorder="1" applyAlignment="1" applyProtection="1">
      <alignment horizontal="left" vertical="center" wrapText="1"/>
    </xf>
    <xf numFmtId="0" fontId="6" fillId="0" borderId="28" xfId="0" applyFont="1" applyBorder="1" applyAlignment="1" applyProtection="1">
      <alignment horizontal="left" vertical="center" wrapText="1"/>
    </xf>
    <xf numFmtId="0" fontId="4" fillId="0" borderId="13" xfId="0" applyFont="1" applyBorder="1" applyAlignment="1" applyProtection="1">
      <alignment horizontal="right" vertical="center" wrapText="1"/>
    </xf>
    <xf numFmtId="0" fontId="4" fillId="0" borderId="0" xfId="0" applyFont="1" applyBorder="1" applyAlignment="1" applyProtection="1">
      <alignment horizontal="right" vertical="center" wrapText="1"/>
    </xf>
    <xf numFmtId="0" fontId="4" fillId="0" borderId="2" xfId="0" applyFont="1" applyBorder="1" applyAlignment="1" applyProtection="1">
      <alignment horizontal="right" vertical="center" wrapText="1"/>
    </xf>
    <xf numFmtId="164" fontId="2" fillId="0" borderId="26" xfId="0" applyNumberFormat="1" applyFont="1" applyBorder="1" applyAlignment="1" applyProtection="1">
      <alignment horizontal="center" vertical="center"/>
    </xf>
    <xf numFmtId="164" fontId="2" fillId="0" borderId="27" xfId="0" applyNumberFormat="1" applyFont="1" applyBorder="1" applyAlignment="1" applyProtection="1">
      <alignment horizontal="center" vertical="center"/>
    </xf>
    <xf numFmtId="164" fontId="2" fillId="0" borderId="28" xfId="0" applyNumberFormat="1" applyFont="1" applyBorder="1" applyAlignment="1" applyProtection="1">
      <alignment horizontal="center" vertical="center"/>
    </xf>
    <xf numFmtId="0" fontId="18" fillId="0" borderId="31" xfId="0" applyFont="1" applyBorder="1" applyAlignment="1" applyProtection="1">
      <alignment horizontal="center" vertical="center" wrapText="1"/>
    </xf>
    <xf numFmtId="0" fontId="18" fillId="0" borderId="32" xfId="0" applyFont="1" applyBorder="1" applyAlignment="1" applyProtection="1">
      <alignment horizontal="center" vertical="center" wrapText="1"/>
    </xf>
    <xf numFmtId="0" fontId="18" fillId="0" borderId="49" xfId="0" applyFont="1" applyBorder="1" applyAlignment="1" applyProtection="1">
      <alignment horizontal="center" vertical="center" wrapText="1"/>
    </xf>
    <xf numFmtId="0" fontId="18" fillId="0" borderId="13" xfId="0" applyFont="1" applyBorder="1" applyAlignment="1" applyProtection="1">
      <alignment horizontal="center" vertical="center" wrapText="1"/>
    </xf>
    <xf numFmtId="0" fontId="18" fillId="0" borderId="0" xfId="0" applyFont="1" applyBorder="1" applyAlignment="1" applyProtection="1">
      <alignment horizontal="center" vertical="center" wrapText="1"/>
    </xf>
    <xf numFmtId="0" fontId="18" fillId="0" borderId="1" xfId="0" applyFont="1" applyBorder="1" applyAlignment="1" applyProtection="1">
      <alignment horizontal="center" vertical="center" wrapText="1"/>
    </xf>
    <xf numFmtId="0" fontId="9" fillId="0" borderId="50" xfId="0" applyFont="1" applyBorder="1" applyAlignment="1" applyProtection="1">
      <alignment horizontal="center" vertical="center"/>
    </xf>
    <xf numFmtId="0" fontId="9" fillId="0" borderId="44" xfId="0" applyFont="1" applyBorder="1" applyAlignment="1" applyProtection="1">
      <alignment horizontal="center" vertical="center"/>
    </xf>
    <xf numFmtId="0" fontId="9" fillId="0" borderId="11"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30" xfId="0" applyFont="1" applyBorder="1" applyAlignment="1" applyProtection="1">
      <alignment horizontal="center" vertical="center"/>
    </xf>
    <xf numFmtId="0" fontId="4" fillId="0" borderId="27" xfId="0" applyFont="1" applyBorder="1" applyAlignment="1" applyProtection="1">
      <alignment horizontal="center" vertical="center" wrapText="1"/>
    </xf>
    <xf numFmtId="0" fontId="2" fillId="0" borderId="27" xfId="0" applyFont="1" applyBorder="1" applyAlignment="1" applyProtection="1">
      <alignment horizontal="center" vertical="center" wrapText="1"/>
    </xf>
    <xf numFmtId="164" fontId="2" fillId="0" borderId="3" xfId="0" applyNumberFormat="1" applyFont="1" applyBorder="1" applyAlignment="1" applyProtection="1">
      <alignment horizontal="center" vertical="center" wrapText="1"/>
    </xf>
    <xf numFmtId="164" fontId="2" fillId="0" borderId="30" xfId="0" applyNumberFormat="1" applyFont="1" applyBorder="1" applyAlignment="1" applyProtection="1">
      <alignment horizontal="center" vertical="center" wrapText="1"/>
    </xf>
    <xf numFmtId="164" fontId="2" fillId="0" borderId="45" xfId="0" applyNumberFormat="1" applyFont="1" applyBorder="1" applyAlignment="1" applyProtection="1">
      <alignment horizontal="center" vertical="center" wrapText="1"/>
    </xf>
    <xf numFmtId="164" fontId="2" fillId="0" borderId="46" xfId="0" applyNumberFormat="1" applyFont="1" applyBorder="1" applyAlignment="1" applyProtection="1">
      <alignment horizontal="center" vertical="center" wrapText="1"/>
    </xf>
    <xf numFmtId="0" fontId="3" fillId="0" borderId="13" xfId="0" applyFont="1" applyBorder="1" applyAlignment="1" applyProtection="1">
      <alignment horizontal="left" vertical="center"/>
      <protection locked="0"/>
    </xf>
    <xf numFmtId="0" fontId="3" fillId="0" borderId="0" xfId="0" applyFont="1" applyBorder="1" applyAlignment="1" applyProtection="1">
      <alignment horizontal="left" vertical="center"/>
      <protection locked="0"/>
    </xf>
    <xf numFmtId="0" fontId="3" fillId="0" borderId="1" xfId="0" applyFont="1" applyBorder="1" applyAlignment="1" applyProtection="1">
      <alignment horizontal="left" vertical="center"/>
      <protection locked="0"/>
    </xf>
    <xf numFmtId="0" fontId="9" fillId="0" borderId="38" xfId="0" applyFont="1" applyFill="1" applyBorder="1" applyAlignment="1" applyProtection="1">
      <alignment horizontal="center" vertical="center"/>
    </xf>
    <xf numFmtId="0" fontId="9" fillId="0" borderId="18" xfId="0" applyFont="1" applyFill="1" applyBorder="1" applyAlignment="1" applyProtection="1">
      <alignment horizontal="center" vertical="center"/>
    </xf>
    <xf numFmtId="0" fontId="9" fillId="0" borderId="47" xfId="0" applyFont="1" applyFill="1" applyBorder="1" applyAlignment="1" applyProtection="1">
      <alignment horizontal="center" vertical="center"/>
    </xf>
    <xf numFmtId="164" fontId="5" fillId="0" borderId="48" xfId="0" applyNumberFormat="1" applyFont="1" applyFill="1" applyBorder="1" applyAlignment="1" applyProtection="1">
      <alignment horizontal="center" vertical="center"/>
    </xf>
    <xf numFmtId="164" fontId="5" fillId="0" borderId="18" xfId="0" applyNumberFormat="1" applyFont="1" applyFill="1" applyBorder="1" applyAlignment="1" applyProtection="1">
      <alignment horizontal="center" vertical="center"/>
    </xf>
    <xf numFmtId="164" fontId="5" fillId="0" borderId="39" xfId="0" applyNumberFormat="1" applyFont="1" applyFill="1" applyBorder="1" applyAlignment="1" applyProtection="1">
      <alignment horizontal="center" vertical="center"/>
    </xf>
    <xf numFmtId="0" fontId="3" fillId="0" borderId="26" xfId="0" applyFont="1" applyBorder="1" applyAlignment="1" applyProtection="1">
      <alignment horizontal="left" vertical="center"/>
      <protection locked="0"/>
    </xf>
    <xf numFmtId="0" fontId="3" fillId="0" borderId="27" xfId="0" applyFont="1" applyBorder="1" applyAlignment="1" applyProtection="1">
      <alignment horizontal="left" vertical="center"/>
      <protection locked="0"/>
    </xf>
    <xf numFmtId="0" fontId="3" fillId="0" borderId="12" xfId="0" applyFont="1" applyBorder="1" applyAlignment="1" applyProtection="1">
      <alignment horizontal="left" vertical="center"/>
      <protection locked="0"/>
    </xf>
    <xf numFmtId="0" fontId="2" fillId="2" borderId="47" xfId="0" applyFont="1" applyFill="1" applyBorder="1" applyAlignment="1" applyProtection="1">
      <alignment horizontal="center" vertical="center"/>
    </xf>
    <xf numFmtId="0" fontId="9" fillId="0" borderId="48" xfId="0" applyFont="1" applyFill="1" applyBorder="1" applyAlignment="1" applyProtection="1">
      <alignment horizontal="center" vertical="center"/>
    </xf>
    <xf numFmtId="0" fontId="9" fillId="0" borderId="39" xfId="0" applyFont="1" applyFill="1" applyBorder="1" applyAlignment="1" applyProtection="1">
      <alignment horizontal="center" vertical="center"/>
    </xf>
    <xf numFmtId="0" fontId="6" fillId="0" borderId="31" xfId="0" applyFont="1" applyFill="1" applyBorder="1" applyAlignment="1" applyProtection="1">
      <alignment horizontal="center" vertical="center"/>
    </xf>
    <xf numFmtId="0" fontId="6" fillId="0" borderId="32" xfId="0" applyFont="1" applyFill="1" applyBorder="1" applyAlignment="1" applyProtection="1">
      <alignment horizontal="center" vertical="center"/>
    </xf>
    <xf numFmtId="0" fontId="6" fillId="0" borderId="33" xfId="0" applyFont="1" applyFill="1" applyBorder="1" applyAlignment="1" applyProtection="1">
      <alignment horizontal="center" vertical="center"/>
    </xf>
    <xf numFmtId="0" fontId="0" fillId="0" borderId="40" xfId="0" applyBorder="1" applyAlignment="1" applyProtection="1">
      <alignment horizontal="center" vertical="center"/>
    </xf>
    <xf numFmtId="0" fontId="3" fillId="0" borderId="31" xfId="0" applyFont="1" applyBorder="1" applyAlignment="1" applyProtection="1">
      <alignment vertical="center"/>
    </xf>
    <xf numFmtId="0" fontId="3" fillId="0" borderId="32" xfId="0" applyFont="1" applyBorder="1" applyAlignment="1" applyProtection="1">
      <alignment vertical="center"/>
    </xf>
    <xf numFmtId="0" fontId="3" fillId="0" borderId="33" xfId="0" applyFont="1" applyBorder="1" applyAlignment="1" applyProtection="1">
      <alignment vertical="center"/>
    </xf>
    <xf numFmtId="0" fontId="1" fillId="0" borderId="41" xfId="0" applyFont="1" applyBorder="1" applyAlignment="1" applyProtection="1">
      <alignment horizontal="left" vertical="top"/>
    </xf>
    <xf numFmtId="0" fontId="1" fillId="0" borderId="42" xfId="0" applyFont="1" applyBorder="1" applyAlignment="1" applyProtection="1">
      <alignment horizontal="left" vertical="top"/>
    </xf>
    <xf numFmtId="0" fontId="1" fillId="0" borderId="43" xfId="0" applyFont="1" applyBorder="1" applyAlignment="1" applyProtection="1">
      <alignment vertical="top"/>
    </xf>
    <xf numFmtId="0" fontId="1" fillId="0" borderId="41" xfId="0" applyFont="1" applyBorder="1" applyAlignment="1" applyProtection="1">
      <alignment vertical="top"/>
    </xf>
    <xf numFmtId="0" fontId="3" fillId="0" borderId="26" xfId="0" applyFont="1" applyBorder="1" applyAlignment="1" applyProtection="1">
      <alignment vertical="center"/>
    </xf>
    <xf numFmtId="0" fontId="3" fillId="0" borderId="27" xfId="0" applyFont="1" applyBorder="1" applyAlignment="1" applyProtection="1">
      <alignment vertical="center"/>
    </xf>
    <xf numFmtId="0" fontId="3" fillId="0" borderId="28" xfId="0" applyFont="1" applyBorder="1" applyAlignment="1" applyProtection="1">
      <alignment vertical="center"/>
    </xf>
    <xf numFmtId="0" fontId="3" fillId="0" borderId="13" xfId="0" applyFont="1" applyBorder="1" applyAlignment="1" applyProtection="1">
      <alignment vertical="center"/>
    </xf>
    <xf numFmtId="0" fontId="3" fillId="0" borderId="0" xfId="0" applyFont="1" applyBorder="1" applyAlignment="1" applyProtection="1">
      <alignment vertical="center"/>
    </xf>
    <xf numFmtId="0" fontId="3" fillId="0" borderId="2" xfId="0" applyFont="1" applyBorder="1" applyAlignment="1" applyProtection="1">
      <alignment vertical="center"/>
    </xf>
    <xf numFmtId="0" fontId="13" fillId="0" borderId="44" xfId="0" applyFont="1" applyBorder="1" applyAlignment="1" applyProtection="1">
      <alignment horizontal="justify" vertical="center" wrapText="1"/>
    </xf>
    <xf numFmtId="0" fontId="2" fillId="0" borderId="13" xfId="0" applyFont="1" applyBorder="1" applyAlignment="1" applyProtection="1">
      <alignment horizontal="center" vertical="center"/>
    </xf>
    <xf numFmtId="0" fontId="2" fillId="0" borderId="0" xfId="0" applyFont="1" applyBorder="1" applyAlignment="1" applyProtection="1">
      <alignment horizontal="center" vertical="center"/>
    </xf>
    <xf numFmtId="0" fontId="9" fillId="0" borderId="0" xfId="0" applyFont="1" applyBorder="1" applyAlignment="1" applyProtection="1">
      <alignment horizontal="right" vertical="center"/>
    </xf>
    <xf numFmtId="0" fontId="9" fillId="0" borderId="1" xfId="0" applyFont="1" applyBorder="1" applyAlignment="1" applyProtection="1">
      <alignment horizontal="right" vertical="center"/>
    </xf>
    <xf numFmtId="0" fontId="9" fillId="0" borderId="23" xfId="0" applyFont="1" applyBorder="1" applyAlignment="1" applyProtection="1">
      <alignment horizontal="right"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3" fillId="0" borderId="13" xfId="0" applyFont="1" applyBorder="1" applyAlignment="1" applyProtection="1">
      <alignment horizontal="center" wrapText="1"/>
    </xf>
    <xf numFmtId="0" fontId="3" fillId="0" borderId="0" xfId="0" applyFont="1" applyBorder="1" applyAlignment="1" applyProtection="1">
      <alignment horizontal="center" wrapText="1"/>
    </xf>
    <xf numFmtId="0" fontId="3" fillId="0" borderId="1" xfId="0" applyFont="1" applyBorder="1" applyAlignment="1" applyProtection="1">
      <alignment horizontal="center" wrapText="1"/>
    </xf>
    <xf numFmtId="0" fontId="0" fillId="0" borderId="31" xfId="0" applyBorder="1" applyAlignment="1" applyProtection="1">
      <alignment horizontal="center" vertical="center"/>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16" fillId="0" borderId="23" xfId="0" applyFont="1" applyBorder="1" applyAlignment="1" applyProtection="1">
      <alignment horizontal="left" vertical="center"/>
      <protection locked="0"/>
    </xf>
    <xf numFmtId="0" fontId="16" fillId="0" borderId="0" xfId="0" applyFont="1" applyBorder="1" applyAlignment="1" applyProtection="1">
      <alignment horizontal="left" vertical="center"/>
      <protection locked="0"/>
    </xf>
    <xf numFmtId="0" fontId="16" fillId="0" borderId="1" xfId="0" applyFont="1" applyBorder="1" applyAlignment="1" applyProtection="1">
      <alignment horizontal="left" vertical="center"/>
      <protection locked="0"/>
    </xf>
    <xf numFmtId="0" fontId="1" fillId="0" borderId="19" xfId="0" applyFont="1" applyBorder="1" applyAlignment="1" applyProtection="1">
      <alignment horizontal="center" vertical="center" wrapText="1"/>
    </xf>
    <xf numFmtId="0" fontId="1" fillId="0" borderId="16"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0" fillId="0" borderId="5" xfId="0" applyBorder="1" applyAlignment="1" applyProtection="1">
      <alignment horizontal="center" vertical="center"/>
    </xf>
    <xf numFmtId="0" fontId="3" fillId="0" borderId="21" xfId="0" applyFont="1" applyBorder="1" applyAlignment="1" applyProtection="1">
      <alignment horizontal="left" vertical="center"/>
      <protection locked="0"/>
    </xf>
    <xf numFmtId="0" fontId="3" fillId="0" borderId="4" xfId="0" applyFont="1" applyBorder="1" applyAlignment="1" applyProtection="1">
      <alignment horizontal="left" vertical="center"/>
      <protection locked="0"/>
    </xf>
    <xf numFmtId="0" fontId="3" fillId="0" borderId="22" xfId="0" applyFont="1" applyBorder="1" applyAlignment="1" applyProtection="1">
      <alignment horizontal="left" vertical="center"/>
      <protection locked="0"/>
    </xf>
    <xf numFmtId="0" fontId="13" fillId="0" borderId="21" xfId="0" applyFont="1" applyBorder="1" applyAlignment="1" applyProtection="1">
      <alignment horizontal="left" vertical="center"/>
      <protection locked="0"/>
    </xf>
    <xf numFmtId="0" fontId="13" fillId="0" borderId="4" xfId="0" applyFont="1" applyBorder="1" applyAlignment="1" applyProtection="1">
      <alignment horizontal="left" vertical="center"/>
      <protection locked="0"/>
    </xf>
    <xf numFmtId="0" fontId="13" fillId="0" borderId="22" xfId="0" applyFont="1" applyBorder="1" applyAlignment="1" applyProtection="1">
      <alignment horizontal="left" vertical="center"/>
      <protection locked="0"/>
    </xf>
    <xf numFmtId="0" fontId="3" fillId="0" borderId="23" xfId="0" applyFont="1" applyBorder="1" applyAlignment="1" applyProtection="1">
      <alignment horizontal="left" vertical="center"/>
      <protection locked="0"/>
    </xf>
    <xf numFmtId="0" fontId="13" fillId="0" borderId="23"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13" fillId="0" borderId="1" xfId="0" applyFont="1" applyBorder="1" applyAlignment="1" applyProtection="1">
      <alignment horizontal="left" vertical="center"/>
      <protection locked="0"/>
    </xf>
    <xf numFmtId="0" fontId="0" fillId="0" borderId="23" xfId="0"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1" fillId="0" borderId="34" xfId="0" applyFont="1" applyBorder="1" applyAlignment="1" applyProtection="1">
      <alignment horizontal="left" vertical="top"/>
    </xf>
    <xf numFmtId="0" fontId="1" fillId="0" borderId="35" xfId="0" applyFont="1" applyBorder="1" applyAlignment="1" applyProtection="1">
      <alignment horizontal="left" vertical="top"/>
    </xf>
    <xf numFmtId="0" fontId="1" fillId="0" borderId="36" xfId="0" applyFont="1" applyBorder="1" applyAlignment="1" applyProtection="1">
      <alignment horizontal="left" vertical="top"/>
    </xf>
    <xf numFmtId="0" fontId="1" fillId="0" borderId="37" xfId="0" applyFont="1" applyBorder="1" applyAlignment="1" applyProtection="1">
      <alignment vertical="top"/>
    </xf>
    <xf numFmtId="0" fontId="1" fillId="0" borderId="19" xfId="0" applyFont="1" applyBorder="1" applyAlignment="1" applyProtection="1">
      <alignment horizontal="left" vertical="center"/>
    </xf>
    <xf numFmtId="0" fontId="1" fillId="0" borderId="16" xfId="0" applyFont="1" applyBorder="1" applyAlignment="1" applyProtection="1">
      <alignment horizontal="left" vertical="center"/>
    </xf>
    <xf numFmtId="0" fontId="1" fillId="0" borderId="20" xfId="0" applyFont="1" applyBorder="1" applyAlignment="1" applyProtection="1">
      <alignment horizontal="left" vertical="center"/>
    </xf>
    <xf numFmtId="0" fontId="1" fillId="0" borderId="21" xfId="0" applyFont="1" applyBorder="1" applyAlignment="1" applyProtection="1">
      <alignment horizontal="left" vertical="top"/>
    </xf>
    <xf numFmtId="0" fontId="1" fillId="0" borderId="4" xfId="0" applyFont="1" applyBorder="1" applyAlignment="1" applyProtection="1">
      <alignment horizontal="left" vertical="top"/>
    </xf>
    <xf numFmtId="0" fontId="1" fillId="0" borderId="22" xfId="0" applyFont="1" applyBorder="1" applyAlignment="1" applyProtection="1">
      <alignment horizontal="left" vertical="top"/>
    </xf>
    <xf numFmtId="0" fontId="16" fillId="0" borderId="24" xfId="0" applyFont="1" applyBorder="1" applyAlignment="1" applyProtection="1">
      <alignment horizontal="left" vertical="center"/>
      <protection locked="0"/>
    </xf>
    <xf numFmtId="0" fontId="16" fillId="0" borderId="17" xfId="0" applyFont="1" applyBorder="1" applyAlignment="1" applyProtection="1">
      <alignment horizontal="left" vertical="center"/>
      <protection locked="0"/>
    </xf>
    <xf numFmtId="0" fontId="16" fillId="0" borderId="25" xfId="0" applyFont="1" applyBorder="1" applyAlignment="1" applyProtection="1">
      <alignment horizontal="left" vertical="center"/>
      <protection locked="0"/>
    </xf>
    <xf numFmtId="0" fontId="0" fillId="0" borderId="24" xfId="0"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0" fillId="0" borderId="25" xfId="0" applyBorder="1" applyAlignment="1" applyProtection="1">
      <alignment horizontal="left" vertical="center"/>
      <protection locked="0"/>
    </xf>
    <xf numFmtId="0" fontId="9" fillId="0" borderId="3" xfId="0" applyFont="1" applyBorder="1" applyAlignment="1" applyProtection="1">
      <alignment horizontal="center" vertical="center"/>
    </xf>
    <xf numFmtId="0" fontId="9" fillId="0" borderId="30" xfId="0" applyFont="1" applyBorder="1" applyAlignment="1" applyProtection="1">
      <alignment horizontal="center" vertical="center"/>
    </xf>
    <xf numFmtId="0" fontId="2" fillId="2" borderId="32" xfId="0" applyFont="1" applyFill="1" applyBorder="1" applyAlignment="1" applyProtection="1">
      <alignment horizontal="center" vertical="center"/>
    </xf>
    <xf numFmtId="0" fontId="2" fillId="2" borderId="33" xfId="0" applyFont="1" applyFill="1" applyBorder="1" applyAlignment="1" applyProtection="1">
      <alignment horizontal="center" vertical="center"/>
    </xf>
    <xf numFmtId="0" fontId="13" fillId="0" borderId="63" xfId="0" applyFont="1" applyBorder="1" applyAlignment="1" applyProtection="1">
      <alignment horizontal="left" vertical="center" wrapText="1"/>
    </xf>
    <xf numFmtId="0" fontId="13" fillId="0" borderId="34" xfId="0" applyFont="1" applyBorder="1" applyAlignment="1" applyProtection="1">
      <alignment horizontal="left" vertical="center" wrapText="1"/>
    </xf>
    <xf numFmtId="0" fontId="13" fillId="0" borderId="64" xfId="0" applyFont="1" applyBorder="1" applyAlignment="1" applyProtection="1">
      <alignment horizontal="left" vertical="center" wrapText="1"/>
    </xf>
    <xf numFmtId="0" fontId="6" fillId="0" borderId="65" xfId="0" applyFont="1" applyBorder="1" applyAlignment="1" applyProtection="1">
      <alignment horizontal="center" vertical="center" textRotation="90" wrapText="1"/>
      <protection hidden="1"/>
    </xf>
    <xf numFmtId="0" fontId="6" fillId="0" borderId="5" xfId="0" applyFont="1" applyBorder="1" applyAlignment="1" applyProtection="1">
      <alignment horizontal="center" vertical="center" textRotation="90" wrapText="1"/>
      <protection hidden="1"/>
    </xf>
    <xf numFmtId="0" fontId="6" fillId="0" borderId="66" xfId="0" applyFont="1" applyBorder="1" applyAlignment="1" applyProtection="1">
      <alignment horizontal="center" vertical="center" textRotation="90" wrapText="1"/>
      <protection hidden="1"/>
    </xf>
    <xf numFmtId="0" fontId="6" fillId="0" borderId="65" xfId="0" applyFont="1" applyBorder="1" applyAlignment="1" applyProtection="1">
      <alignment horizontal="center" vertical="center" textRotation="90"/>
      <protection hidden="1"/>
    </xf>
    <xf numFmtId="0" fontId="6" fillId="0" borderId="5" xfId="0" applyFont="1" applyBorder="1" applyAlignment="1" applyProtection="1">
      <alignment horizontal="center" vertical="center" textRotation="90"/>
      <protection hidden="1"/>
    </xf>
  </cellXfs>
  <cellStyles count="2">
    <cellStyle name="Hipervínculo" xfId="1" builtinId="8"/>
    <cellStyle name="Normal" xfId="0" builtinId="0"/>
  </cellStyles>
  <dxfs count="133">
    <dxf>
      <fill>
        <patternFill>
          <bgColor rgb="FFFF0000"/>
        </patternFill>
      </fill>
    </dxf>
    <dxf>
      <font>
        <color rgb="FFFF0000"/>
      </font>
      <fill>
        <patternFill>
          <bgColor rgb="FFFF0000"/>
        </patternFill>
      </fill>
    </dxf>
    <dxf>
      <font>
        <color rgb="FFFF0000"/>
      </font>
      <fill>
        <patternFill>
          <bgColor rgb="FFFF0000"/>
        </patternFill>
      </fill>
    </dxf>
    <dxf>
      <font>
        <color theme="0"/>
      </font>
    </dxf>
    <dxf>
      <font>
        <strike val="0"/>
        <condense val="0"/>
        <extend val="0"/>
        <color indexed="9"/>
      </font>
    </dxf>
    <dxf>
      <font>
        <strike val="0"/>
        <condense val="0"/>
        <extend val="0"/>
        <color indexed="9"/>
      </font>
    </dxf>
    <dxf>
      <font>
        <strike val="0"/>
        <condense val="0"/>
        <extend val="0"/>
        <color indexed="9"/>
      </font>
    </dxf>
    <dxf>
      <font>
        <strike val="0"/>
        <condense val="0"/>
        <extend val="0"/>
        <color indexed="9"/>
      </font>
    </dxf>
    <dxf>
      <fill>
        <patternFill>
          <bgColor theme="4" tint="0.79998168889431442"/>
        </patternFill>
      </fill>
    </dxf>
    <dxf>
      <fill>
        <patternFill>
          <bgColor theme="4"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indexed="41"/>
        </patternFill>
      </fill>
    </dxf>
    <dxf>
      <fill>
        <patternFill>
          <bgColor indexed="27"/>
        </patternFill>
      </fill>
    </dxf>
    <dxf>
      <fill>
        <patternFill>
          <bgColor indexed="41"/>
        </patternFill>
      </fill>
    </dxf>
    <dxf>
      <fill>
        <patternFill>
          <bgColor indexed="41"/>
        </patternFill>
      </fill>
    </dxf>
    <dxf>
      <fill>
        <patternFill>
          <bgColor indexed="41"/>
        </patternFill>
      </fill>
    </dxf>
    <dxf>
      <fill>
        <patternFill>
          <bgColor indexed="27"/>
        </patternFill>
      </fill>
    </dxf>
    <dxf>
      <fill>
        <patternFill>
          <bgColor indexed="27"/>
        </patternFill>
      </fill>
    </dxf>
    <dxf>
      <fill>
        <patternFill>
          <bgColor indexed="27"/>
        </patternFill>
      </fill>
    </dxf>
    <dxf>
      <fill>
        <patternFill>
          <bgColor indexed="26"/>
        </patternFill>
      </fill>
    </dxf>
    <dxf>
      <fill>
        <patternFill>
          <bgColor indexed="26"/>
        </patternFill>
      </fill>
    </dxf>
    <dxf>
      <fill>
        <patternFill>
          <bgColor indexed="26"/>
        </patternFill>
      </fill>
    </dxf>
    <dxf>
      <font>
        <strike val="0"/>
        <condense val="0"/>
        <extend val="0"/>
      </font>
      <fill>
        <patternFill>
          <bgColor indexed="26"/>
        </patternFill>
      </fill>
    </dxf>
    <dxf>
      <fill>
        <patternFill>
          <bgColor rgb="FFFFFFCC"/>
        </patternFill>
      </fill>
    </dxf>
    <dxf>
      <fill>
        <patternFill>
          <bgColor rgb="FFFFFFCC"/>
        </patternFill>
      </fill>
    </dxf>
    <dxf>
      <fill>
        <patternFill>
          <bgColor indexed="27"/>
        </patternFill>
      </fill>
    </dxf>
    <dxf>
      <fill>
        <patternFill>
          <bgColor indexed="27"/>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ont>
        <color rgb="FFFF0000"/>
      </font>
      <fill>
        <patternFill>
          <bgColor indexed="10"/>
        </patternFill>
      </fill>
    </dxf>
    <dxf>
      <font>
        <strike val="0"/>
        <color indexed="9"/>
      </font>
    </dxf>
    <dxf>
      <font>
        <strike val="0"/>
        <color indexed="9"/>
      </font>
    </dxf>
    <dxf>
      <font>
        <strike val="0"/>
        <color indexed="9"/>
      </font>
    </dxf>
    <dxf>
      <fill>
        <patternFill>
          <bgColor rgb="FFFF0000"/>
        </patternFill>
      </fill>
    </dxf>
    <dxf>
      <font>
        <strike val="0"/>
        <condense val="0"/>
        <extend val="0"/>
      </font>
      <fill>
        <patternFill patternType="lightUp">
          <bgColor indexed="22"/>
        </patternFill>
      </fill>
    </dxf>
    <dxf>
      <fill>
        <patternFill patternType="none">
          <bgColor indexed="65"/>
        </patternFill>
      </fill>
    </dxf>
    <dxf>
      <fill>
        <patternFill patternType="none">
          <bgColor indexed="65"/>
        </patternFill>
      </fill>
    </dxf>
    <dxf>
      <font>
        <strike val="0"/>
        <condense val="0"/>
        <extend val="0"/>
        <color indexed="9"/>
      </font>
    </dxf>
    <dxf>
      <fill>
        <patternFill patternType="lightUp">
          <bgColor indexed="22"/>
        </patternFill>
      </fill>
    </dxf>
    <dxf>
      <fill>
        <patternFill patternType="none">
          <bgColor indexed="65"/>
        </patternFill>
      </fill>
    </dxf>
    <dxf>
      <fill>
        <patternFill patternType="none">
          <bgColor indexed="65"/>
        </patternFill>
      </fill>
    </dxf>
    <dxf>
      <fill>
        <patternFill patternType="lightUp">
          <bgColor indexed="22"/>
        </patternFill>
      </fill>
    </dxf>
    <dxf>
      <fill>
        <patternFill patternType="none">
          <bgColor indexed="65"/>
        </patternFill>
      </fill>
    </dxf>
    <dxf>
      <fill>
        <patternFill patternType="none">
          <bgColor indexed="65"/>
        </patternFill>
      </fill>
    </dxf>
    <dxf>
      <fill>
        <patternFill>
          <bgColor indexed="42"/>
        </patternFill>
      </fill>
    </dxf>
    <dxf>
      <fill>
        <patternFill>
          <bgColor indexed="42"/>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strike val="0"/>
        <condense val="0"/>
        <extend val="0"/>
        <color indexed="9"/>
      </font>
    </dxf>
    <dxf>
      <fill>
        <patternFill>
          <bgColor rgb="FFFF0000"/>
        </patternFill>
      </fill>
    </dxf>
    <dxf>
      <font>
        <color rgb="FFFF0000"/>
      </font>
      <fill>
        <patternFill>
          <bgColor rgb="FFFF0000"/>
        </patternFill>
      </fill>
    </dxf>
    <dxf>
      <font>
        <color rgb="FFFF0000"/>
      </font>
      <fill>
        <patternFill>
          <bgColor rgb="FFFF0000"/>
        </patternFill>
      </fill>
    </dxf>
    <dxf>
      <font>
        <color theme="0"/>
      </font>
    </dxf>
    <dxf>
      <font>
        <strike val="0"/>
        <condense val="0"/>
        <extend val="0"/>
        <color indexed="9"/>
      </font>
    </dxf>
    <dxf>
      <font>
        <strike val="0"/>
        <condense val="0"/>
        <extend val="0"/>
        <color indexed="9"/>
      </font>
    </dxf>
    <dxf>
      <fill>
        <patternFill>
          <bgColor theme="4" tint="0.79998168889431442"/>
        </patternFill>
      </fill>
    </dxf>
    <dxf>
      <fill>
        <patternFill>
          <bgColor theme="4"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indexed="41"/>
        </patternFill>
      </fill>
    </dxf>
    <dxf>
      <fill>
        <patternFill>
          <bgColor indexed="27"/>
        </patternFill>
      </fill>
    </dxf>
    <dxf>
      <fill>
        <patternFill>
          <bgColor indexed="41"/>
        </patternFill>
      </fill>
    </dxf>
    <dxf>
      <fill>
        <patternFill>
          <bgColor indexed="41"/>
        </patternFill>
      </fill>
    </dxf>
    <dxf>
      <fill>
        <patternFill>
          <bgColor indexed="41"/>
        </patternFill>
      </fill>
    </dxf>
    <dxf>
      <fill>
        <patternFill>
          <bgColor indexed="27"/>
        </patternFill>
      </fill>
    </dxf>
    <dxf>
      <fill>
        <patternFill>
          <bgColor indexed="27"/>
        </patternFill>
      </fill>
    </dxf>
    <dxf>
      <fill>
        <patternFill>
          <bgColor indexed="27"/>
        </patternFill>
      </fill>
    </dxf>
    <dxf>
      <fill>
        <patternFill>
          <bgColor indexed="26"/>
        </patternFill>
      </fill>
    </dxf>
    <dxf>
      <fill>
        <patternFill>
          <bgColor indexed="26"/>
        </patternFill>
      </fill>
    </dxf>
    <dxf>
      <fill>
        <patternFill>
          <bgColor indexed="26"/>
        </patternFill>
      </fill>
    </dxf>
    <dxf>
      <font>
        <strike val="0"/>
        <condense val="0"/>
        <extend val="0"/>
      </font>
      <fill>
        <patternFill>
          <bgColor indexed="26"/>
        </patternFill>
      </fill>
    </dxf>
    <dxf>
      <fill>
        <patternFill>
          <bgColor rgb="FFFFFFCC"/>
        </patternFill>
      </fill>
    </dxf>
    <dxf>
      <fill>
        <patternFill>
          <bgColor rgb="FFFFFFCC"/>
        </patternFill>
      </fill>
    </dxf>
    <dxf>
      <fill>
        <patternFill>
          <bgColor indexed="27"/>
        </patternFill>
      </fill>
    </dxf>
    <dxf>
      <fill>
        <patternFill>
          <bgColor indexed="27"/>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ont>
        <color rgb="FFFF0000"/>
      </font>
      <fill>
        <patternFill>
          <bgColor indexed="10"/>
        </patternFill>
      </fill>
    </dxf>
    <dxf>
      <font>
        <strike val="0"/>
        <color indexed="9"/>
      </font>
    </dxf>
    <dxf>
      <font>
        <strike val="0"/>
        <color indexed="9"/>
      </font>
    </dxf>
    <dxf>
      <font>
        <strike val="0"/>
        <color indexed="9"/>
      </font>
    </dxf>
    <dxf>
      <fill>
        <patternFill>
          <bgColor rgb="FFFF0000"/>
        </patternFill>
      </fill>
    </dxf>
    <dxf>
      <font>
        <strike val="0"/>
        <condense val="0"/>
        <extend val="0"/>
      </font>
      <fill>
        <patternFill patternType="lightUp">
          <bgColor indexed="22"/>
        </patternFill>
      </fill>
    </dxf>
    <dxf>
      <fill>
        <patternFill patternType="none">
          <bgColor indexed="65"/>
        </patternFill>
      </fill>
    </dxf>
    <dxf>
      <fill>
        <patternFill patternType="none">
          <bgColor indexed="65"/>
        </patternFill>
      </fill>
    </dxf>
    <dxf>
      <font>
        <strike val="0"/>
        <condense val="0"/>
        <extend val="0"/>
        <color indexed="9"/>
      </font>
    </dxf>
    <dxf>
      <fill>
        <patternFill patternType="lightUp">
          <bgColor indexed="22"/>
        </patternFill>
      </fill>
    </dxf>
    <dxf>
      <fill>
        <patternFill patternType="none">
          <bgColor indexed="65"/>
        </patternFill>
      </fill>
    </dxf>
    <dxf>
      <fill>
        <patternFill patternType="none">
          <bgColor indexed="65"/>
        </patternFill>
      </fill>
    </dxf>
    <dxf>
      <fill>
        <patternFill patternType="lightUp">
          <bgColor indexed="22"/>
        </patternFill>
      </fill>
    </dxf>
    <dxf>
      <fill>
        <patternFill patternType="none">
          <bgColor indexed="65"/>
        </patternFill>
      </fill>
    </dxf>
    <dxf>
      <fill>
        <patternFill patternType="none">
          <bgColor indexed="65"/>
        </patternFill>
      </fill>
    </dxf>
    <dxf>
      <fill>
        <patternFill>
          <bgColor indexed="42"/>
        </patternFill>
      </fill>
    </dxf>
    <dxf>
      <fill>
        <patternFill>
          <bgColor indexed="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733675865941588E-2"/>
          <c:y val="4.2667111115740834E-2"/>
          <c:w val="0.8516383000561496"/>
          <c:h val="0.58133938895196402"/>
        </c:manualLayout>
      </c:layout>
      <c:barChart>
        <c:barDir val="col"/>
        <c:grouping val="clustered"/>
        <c:varyColors val="0"/>
        <c:ser>
          <c:idx val="0"/>
          <c:order val="0"/>
          <c:spPr>
            <a:pattFill prst="ltUpDiag">
              <a:fgClr>
                <a:srgbClr val="C0C0C0"/>
              </a:fgClr>
              <a:bgClr>
                <a:srgbClr val="FFFFFF"/>
              </a:bgClr>
            </a:pattFill>
            <a:ln w="12700">
              <a:solidFill>
                <a:srgbClr val="000000"/>
              </a:solidFill>
              <a:prstDash val="solid"/>
            </a:ln>
          </c:spPr>
          <c:invertIfNegative val="0"/>
          <c:cat>
            <c:multiLvlStrRef>
              <c:f>G!$B$28:$C$39</c:f>
              <c:multiLvlStrCache>
                <c:ptCount val="12"/>
                <c:lvl>
                  <c:pt idx="0">
                    <c:v>Dominio curricular</c:v>
                  </c:pt>
                  <c:pt idx="1">
                    <c:v>Planeación y organización académica</c:v>
                  </c:pt>
                  <c:pt idx="2">
                    <c:v>Pedagógica y didáctica</c:v>
                  </c:pt>
                  <c:pt idx="3">
                    <c:v>Evaluación del aprendizajes</c:v>
                  </c:pt>
                  <c:pt idx="4">
                    <c:v>Uso de recursos</c:v>
                  </c:pt>
                  <c:pt idx="5">
                    <c:v>Seguimiento de procesos</c:v>
                  </c:pt>
                  <c:pt idx="6">
                    <c:v>Comunicación institucional</c:v>
                  </c:pt>
                  <c:pt idx="7">
                    <c:v>Interacción comunidad / entorno</c:v>
                  </c:pt>
                  <c:pt idx="8">
                    <c:v>Trabajo en equipo</c:v>
                  </c:pt>
                  <c:pt idx="9">
                    <c:v>Relaciones y comunicación</c:v>
                  </c:pt>
                  <c:pt idx="10">
                    <c:v>Compromiso social e inst.</c:v>
                  </c:pt>
                  <c:pt idx="11">
                    <c:v>Puntaje final</c:v>
                  </c:pt>
                </c:lvl>
                <c:lvl>
                  <c:pt idx="0">
                    <c:v>COMPETENCIAS FUNCIONALES Y CONTRIBUCIONES INDIVIDUALES</c:v>
                  </c:pt>
                  <c:pt idx="8">
                    <c:v>COMPETENCIAS COMPORTAMENTALES</c:v>
                  </c:pt>
                  <c:pt idx="11">
                    <c:v>TOTAL</c:v>
                  </c:pt>
                </c:lvl>
              </c:multiLvlStrCache>
            </c:multiLvlStrRef>
          </c:cat>
          <c:val>
            <c:numRef>
              <c:f>G!$D$28:$D$39</c:f>
              <c:numCache>
                <c:formatCode>0</c:formatCode>
                <c:ptCount val="12"/>
                <c:pt idx="0">
                  <c:v>95</c:v>
                </c:pt>
                <c:pt idx="1">
                  <c:v>95</c:v>
                </c:pt>
                <c:pt idx="2">
                  <c:v>95</c:v>
                </c:pt>
                <c:pt idx="3">
                  <c:v>95</c:v>
                </c:pt>
                <c:pt idx="4">
                  <c:v>95</c:v>
                </c:pt>
                <c:pt idx="5">
                  <c:v>90</c:v>
                </c:pt>
                <c:pt idx="6">
                  <c:v>90</c:v>
                </c:pt>
                <c:pt idx="7">
                  <c:v>90</c:v>
                </c:pt>
                <c:pt idx="8">
                  <c:v>95</c:v>
                </c:pt>
                <c:pt idx="9">
                  <c:v>95</c:v>
                </c:pt>
                <c:pt idx="10">
                  <c:v>85</c:v>
                </c:pt>
                <c:pt idx="11">
                  <c:v>91.625</c:v>
                </c:pt>
              </c:numCache>
            </c:numRef>
          </c:val>
        </c:ser>
        <c:dLbls>
          <c:showLegendKey val="0"/>
          <c:showVal val="0"/>
          <c:showCatName val="0"/>
          <c:showSerName val="0"/>
          <c:showPercent val="0"/>
          <c:showBubbleSize val="0"/>
        </c:dLbls>
        <c:gapWidth val="80"/>
        <c:axId val="90167552"/>
        <c:axId val="88084480"/>
      </c:barChart>
      <c:catAx>
        <c:axId val="90167552"/>
        <c:scaling>
          <c:orientation val="minMax"/>
        </c:scaling>
        <c:delete val="0"/>
        <c:axPos val="b"/>
        <c:majorGridlines>
          <c:spPr>
            <a:ln w="3175">
              <a:solidFill>
                <a:srgbClr val="000000"/>
              </a:solidFill>
              <a:prstDash val="sysDash"/>
            </a:ln>
          </c:spPr>
        </c:majorGridlines>
        <c:numFmt formatCode="General" sourceLinked="1"/>
        <c:majorTickMark val="out"/>
        <c:minorTickMark val="none"/>
        <c:tickLblPos val="nextTo"/>
        <c:spPr>
          <a:ln w="3175">
            <a:solidFill>
              <a:srgbClr val="000000"/>
            </a:solidFill>
            <a:prstDash val="sysDash"/>
          </a:ln>
        </c:spPr>
        <c:txPr>
          <a:bodyPr rot="-5400000" vert="horz"/>
          <a:lstStyle/>
          <a:p>
            <a:pPr>
              <a:defRPr sz="900" b="0" i="0" u="none" strike="noStrike" baseline="0">
                <a:solidFill>
                  <a:srgbClr val="000000"/>
                </a:solidFill>
                <a:latin typeface="Arial Narrow"/>
                <a:ea typeface="Arial Narrow"/>
                <a:cs typeface="Arial Narrow"/>
              </a:defRPr>
            </a:pPr>
            <a:endParaRPr lang="es-CO"/>
          </a:p>
        </c:txPr>
        <c:crossAx val="88084480"/>
        <c:crosses val="autoZero"/>
        <c:auto val="1"/>
        <c:lblAlgn val="ctr"/>
        <c:lblOffset val="100"/>
        <c:tickLblSkip val="1"/>
        <c:tickMarkSkip val="1"/>
        <c:noMultiLvlLbl val="0"/>
      </c:catAx>
      <c:valAx>
        <c:axId val="88084480"/>
        <c:scaling>
          <c:orientation val="minMax"/>
          <c:max val="100"/>
        </c:scaling>
        <c:delete val="0"/>
        <c:axPos val="l"/>
        <c:majorGridlines>
          <c:spPr>
            <a:ln w="3175">
              <a:solidFill>
                <a:srgbClr val="00000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O"/>
          </a:p>
        </c:txPr>
        <c:crossAx val="9016755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s-CO"/>
    </a:p>
  </c:txPr>
  <c:printSettings>
    <c:headerFooter alignWithMargins="0"/>
    <c:pageMargins b="1" l="0.75000000000000155" r="0.75000000000000155" t="1" header="0" footer="0"/>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3.2407407407407496E-2"/>
          <c:w val="0"/>
          <c:h val="0.56944444444444464"/>
        </c:manualLayout>
      </c:layout>
      <c:barChart>
        <c:barDir val="col"/>
        <c:grouping val="clustered"/>
        <c:varyColors val="0"/>
        <c:ser>
          <c:idx val="0"/>
          <c:order val="0"/>
          <c:spPr>
            <a:pattFill prst="ltUpDiag">
              <a:fgClr>
                <a:srgbClr val="C0C0C0"/>
              </a:fgClr>
              <a:bgClr>
                <a:srgbClr val="FFFFFF"/>
              </a:bgClr>
            </a:pattFill>
            <a:ln w="12700">
              <a:solidFill>
                <a:srgbClr val="000000"/>
              </a:solidFill>
              <a:prstDash val="solid"/>
            </a:ln>
          </c:spPr>
          <c:invertIfNegative val="0"/>
          <c:dPt>
            <c:idx val="11"/>
            <c:invertIfNegative val="0"/>
            <c:bubble3D val="0"/>
            <c:spPr>
              <a:pattFill prst="pct75">
                <a:fgClr>
                  <a:srgbClr val="969696"/>
                </a:fgClr>
                <a:bgClr>
                  <a:srgbClr val="FFFFFF"/>
                </a:bgClr>
              </a:pattFill>
              <a:ln w="12700">
                <a:solidFill>
                  <a:srgbClr val="000000"/>
                </a:solidFill>
                <a:prstDash val="solid"/>
              </a:ln>
            </c:spPr>
          </c:dPt>
          <c:cat>
            <c:multiLvlStrRef>
              <c:f>G!$B$1:$C$12</c:f>
              <c:multiLvlStrCache>
                <c:ptCount val="12"/>
                <c:lvl>
                  <c:pt idx="0">
                    <c:v>Planeación y organización</c:v>
                  </c:pt>
                  <c:pt idx="1">
                    <c:v>Ejecución</c:v>
                  </c:pt>
                  <c:pt idx="2">
                    <c:v>Pedagógica y didáctica</c:v>
                  </c:pt>
                  <c:pt idx="3">
                    <c:v>Innovación / dirección</c:v>
                  </c:pt>
                  <c:pt idx="4">
                    <c:v>Administración de recursos</c:v>
                  </c:pt>
                  <c:pt idx="5">
                    <c:v>Gestión del talento</c:v>
                  </c:pt>
                  <c:pt idx="6">
                    <c:v>Comunicación institucional</c:v>
                  </c:pt>
                  <c:pt idx="7">
                    <c:v>Interacción comunidad</c:v>
                  </c:pt>
                  <c:pt idx="8">
                    <c:v>0</c:v>
                  </c:pt>
                  <c:pt idx="9">
                    <c:v>0</c:v>
                  </c:pt>
                  <c:pt idx="10">
                    <c:v>0</c:v>
                  </c:pt>
                  <c:pt idx="11">
                    <c:v>Puntaje final</c:v>
                  </c:pt>
                </c:lvl>
                <c:lvl>
                  <c:pt idx="0">
                    <c:v>COMPETENCIAS FUNCIONALES Y CONTRIBUCIONES INDIVIDUALES</c:v>
                  </c:pt>
                  <c:pt idx="8">
                    <c:v>COMPETENCIAS COMPORTAMENTALES</c:v>
                  </c:pt>
                  <c:pt idx="11">
                    <c:v>TOTAL</c:v>
                  </c:pt>
                </c:lvl>
              </c:multiLvlStrCache>
            </c:multiLvlStrRef>
          </c:cat>
          <c:val>
            <c:numRef>
              <c:f>G!$D$1:$D$12</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80"/>
        <c:axId val="88121344"/>
        <c:axId val="88122880"/>
      </c:barChart>
      <c:catAx>
        <c:axId val="88121344"/>
        <c:scaling>
          <c:orientation val="minMax"/>
        </c:scaling>
        <c:delete val="0"/>
        <c:axPos val="b"/>
        <c:majorGridlines>
          <c:spPr>
            <a:ln w="3175">
              <a:solidFill>
                <a:srgbClr val="000000"/>
              </a:solidFill>
              <a:prstDash val="sysDash"/>
            </a:ln>
          </c:spPr>
        </c:majorGridlines>
        <c:numFmt formatCode="General" sourceLinked="1"/>
        <c:majorTickMark val="out"/>
        <c:minorTickMark val="none"/>
        <c:tickLblPos val="nextTo"/>
        <c:spPr>
          <a:ln w="3175">
            <a:solidFill>
              <a:srgbClr val="000000"/>
            </a:solidFill>
            <a:prstDash val="sysDash"/>
          </a:ln>
        </c:spPr>
        <c:txPr>
          <a:bodyPr rot="-5400000" vert="horz"/>
          <a:lstStyle/>
          <a:p>
            <a:pPr>
              <a:defRPr sz="900" b="0" i="0" u="none" strike="noStrike" baseline="0">
                <a:solidFill>
                  <a:srgbClr val="000000"/>
                </a:solidFill>
                <a:latin typeface="Arial Narrow"/>
                <a:ea typeface="Arial Narrow"/>
                <a:cs typeface="Arial Narrow"/>
              </a:defRPr>
            </a:pPr>
            <a:endParaRPr lang="es-CO"/>
          </a:p>
        </c:txPr>
        <c:crossAx val="88122880"/>
        <c:crosses val="autoZero"/>
        <c:auto val="1"/>
        <c:lblAlgn val="ctr"/>
        <c:lblOffset val="100"/>
        <c:tickLblSkip val="1"/>
        <c:tickMarkSkip val="1"/>
        <c:noMultiLvlLbl val="0"/>
      </c:catAx>
      <c:valAx>
        <c:axId val="88122880"/>
        <c:scaling>
          <c:orientation val="minMax"/>
          <c:max val="100"/>
        </c:scaling>
        <c:delete val="0"/>
        <c:axPos val="l"/>
        <c:majorGridlines>
          <c:spPr>
            <a:ln w="3175">
              <a:solidFill>
                <a:srgbClr val="00000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O"/>
          </a:p>
        </c:txPr>
        <c:crossAx val="88121344"/>
        <c:crosses val="autoZero"/>
        <c:crossBetween val="between"/>
        <c:minorUnit val="4"/>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s-CO"/>
    </a:p>
  </c:txPr>
  <c:printSettings>
    <c:headerFooter alignWithMargins="0"/>
    <c:pageMargins b="1" l="0.75000000000000178" r="0.75000000000000178" t="1" header="0" footer="0"/>
    <c:pageSetup orientation="landscape"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375045299564465E-2"/>
          <c:y val="4.0920767214433183E-2"/>
          <c:w val="0.85156314969112357"/>
          <c:h val="0.63938698772551816"/>
        </c:manualLayout>
      </c:layout>
      <c:barChart>
        <c:barDir val="col"/>
        <c:grouping val="clustered"/>
        <c:varyColors val="0"/>
        <c:ser>
          <c:idx val="0"/>
          <c:order val="0"/>
          <c:spPr>
            <a:pattFill prst="ltUpDiag">
              <a:fgClr>
                <a:srgbClr val="C0C0C0"/>
              </a:fgClr>
              <a:bgClr>
                <a:srgbClr val="FFFFFF"/>
              </a:bgClr>
            </a:pattFill>
            <a:ln w="12700">
              <a:solidFill>
                <a:srgbClr val="000000"/>
              </a:solidFill>
              <a:prstDash val="solid"/>
            </a:ln>
          </c:spPr>
          <c:invertIfNegative val="0"/>
          <c:dPt>
            <c:idx val="11"/>
            <c:invertIfNegative val="0"/>
            <c:bubble3D val="0"/>
            <c:spPr>
              <a:pattFill prst="pct75">
                <a:fgClr>
                  <a:srgbClr val="969696"/>
                </a:fgClr>
                <a:bgClr>
                  <a:srgbClr val="FFFFFF"/>
                </a:bgClr>
              </a:pattFill>
              <a:ln w="12700">
                <a:solidFill>
                  <a:srgbClr val="000000"/>
                </a:solidFill>
                <a:prstDash val="solid"/>
              </a:ln>
            </c:spPr>
          </c:dPt>
          <c:cat>
            <c:multiLvlStrRef>
              <c:f>G!$B$1:$C$12</c:f>
              <c:multiLvlStrCache>
                <c:ptCount val="12"/>
                <c:lvl>
                  <c:pt idx="0">
                    <c:v>Planeación y organización</c:v>
                  </c:pt>
                  <c:pt idx="1">
                    <c:v>Ejecución</c:v>
                  </c:pt>
                  <c:pt idx="2">
                    <c:v>Pedagógica y didáctica</c:v>
                  </c:pt>
                  <c:pt idx="3">
                    <c:v>Innovación / dirección</c:v>
                  </c:pt>
                  <c:pt idx="4">
                    <c:v>Administración de recursos</c:v>
                  </c:pt>
                  <c:pt idx="5">
                    <c:v>Gestión del talento</c:v>
                  </c:pt>
                  <c:pt idx="6">
                    <c:v>Comunicación institucional</c:v>
                  </c:pt>
                  <c:pt idx="7">
                    <c:v>Interacción comunidad</c:v>
                  </c:pt>
                  <c:pt idx="8">
                    <c:v>0</c:v>
                  </c:pt>
                  <c:pt idx="9">
                    <c:v>0</c:v>
                  </c:pt>
                  <c:pt idx="10">
                    <c:v>0</c:v>
                  </c:pt>
                  <c:pt idx="11">
                    <c:v>Puntaje final</c:v>
                  </c:pt>
                </c:lvl>
                <c:lvl>
                  <c:pt idx="0">
                    <c:v>COMPETENCIAS FUNCIONALES Y CONTRIBUCIONES INDIVIDUALES</c:v>
                  </c:pt>
                  <c:pt idx="8">
                    <c:v>COMPETENCIAS COMPORTAMENTALES</c:v>
                  </c:pt>
                  <c:pt idx="11">
                    <c:v>TOTAL</c:v>
                  </c:pt>
                </c:lvl>
              </c:multiLvlStrCache>
            </c:multiLvlStrRef>
          </c:cat>
          <c:val>
            <c:numRef>
              <c:f>G!$D$1:$D$12</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80"/>
        <c:axId val="96448896"/>
        <c:axId val="96450432"/>
      </c:barChart>
      <c:catAx>
        <c:axId val="96448896"/>
        <c:scaling>
          <c:orientation val="minMax"/>
        </c:scaling>
        <c:delete val="0"/>
        <c:axPos val="b"/>
        <c:majorGridlines>
          <c:spPr>
            <a:ln w="3175">
              <a:solidFill>
                <a:srgbClr val="000000"/>
              </a:solidFill>
              <a:prstDash val="sysDash"/>
            </a:ln>
          </c:spPr>
        </c:majorGridlines>
        <c:numFmt formatCode="General" sourceLinked="1"/>
        <c:majorTickMark val="out"/>
        <c:minorTickMark val="none"/>
        <c:tickLblPos val="nextTo"/>
        <c:spPr>
          <a:ln w="3175">
            <a:solidFill>
              <a:srgbClr val="000000"/>
            </a:solidFill>
            <a:prstDash val="sysDash"/>
          </a:ln>
        </c:spPr>
        <c:txPr>
          <a:bodyPr rot="-5400000" vert="horz"/>
          <a:lstStyle/>
          <a:p>
            <a:pPr>
              <a:defRPr sz="900" b="0" i="0" u="none" strike="noStrike" baseline="0">
                <a:solidFill>
                  <a:srgbClr val="000000"/>
                </a:solidFill>
                <a:latin typeface="Arial Narrow"/>
                <a:ea typeface="Arial Narrow"/>
                <a:cs typeface="Arial Narrow"/>
              </a:defRPr>
            </a:pPr>
            <a:endParaRPr lang="es-CO"/>
          </a:p>
        </c:txPr>
        <c:crossAx val="96450432"/>
        <c:crosses val="autoZero"/>
        <c:auto val="1"/>
        <c:lblAlgn val="ctr"/>
        <c:lblOffset val="100"/>
        <c:tickLblSkip val="1"/>
        <c:tickMarkSkip val="1"/>
        <c:noMultiLvlLbl val="0"/>
      </c:catAx>
      <c:valAx>
        <c:axId val="96450432"/>
        <c:scaling>
          <c:orientation val="minMax"/>
          <c:max val="100"/>
        </c:scaling>
        <c:delete val="0"/>
        <c:axPos val="l"/>
        <c:majorGridlines>
          <c:spPr>
            <a:ln w="3175">
              <a:solidFill>
                <a:srgbClr val="00000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O"/>
          </a:p>
        </c:txPr>
        <c:crossAx val="96448896"/>
        <c:crosses val="autoZero"/>
        <c:crossBetween val="between"/>
        <c:minorUnit val="4"/>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s-CO"/>
    </a:p>
  </c:txPr>
  <c:printSettings>
    <c:headerFooter alignWithMargins="0"/>
    <c:pageMargins b="1" l="0.75000000000000155" r="0.75000000000000155" t="1" header="0" footer="0"/>
    <c:pageSetup orientation="landscape"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375045299564472E-2"/>
          <c:y val="4.0920767214433183E-2"/>
          <c:w val="0.85156314969112357"/>
          <c:h val="0.63938698772551816"/>
        </c:manualLayout>
      </c:layout>
      <c:barChart>
        <c:barDir val="col"/>
        <c:grouping val="clustered"/>
        <c:varyColors val="0"/>
        <c:ser>
          <c:idx val="0"/>
          <c:order val="0"/>
          <c:spPr>
            <a:pattFill prst="ltUpDiag">
              <a:fgClr>
                <a:srgbClr val="C0C0C0"/>
              </a:fgClr>
              <a:bgClr>
                <a:srgbClr val="FFFFFF"/>
              </a:bgClr>
            </a:pattFill>
            <a:ln w="12700">
              <a:solidFill>
                <a:srgbClr val="000000"/>
              </a:solidFill>
              <a:prstDash val="solid"/>
            </a:ln>
          </c:spPr>
          <c:invertIfNegative val="0"/>
          <c:cat>
            <c:multiLvlStrRef>
              <c:f>G!$B$1:$C$12</c:f>
              <c:multiLvlStrCache>
                <c:ptCount val="12"/>
                <c:lvl>
                  <c:pt idx="0">
                    <c:v>Planeación y organización</c:v>
                  </c:pt>
                  <c:pt idx="1">
                    <c:v>Ejecución</c:v>
                  </c:pt>
                  <c:pt idx="2">
                    <c:v>Pedagógica y didáctica</c:v>
                  </c:pt>
                  <c:pt idx="3">
                    <c:v>Innovación / dirección</c:v>
                  </c:pt>
                  <c:pt idx="4">
                    <c:v>Administración de recursos</c:v>
                  </c:pt>
                  <c:pt idx="5">
                    <c:v>Gestión del talento</c:v>
                  </c:pt>
                  <c:pt idx="6">
                    <c:v>Comunicación institucional</c:v>
                  </c:pt>
                  <c:pt idx="7">
                    <c:v>Interacción comunidad</c:v>
                  </c:pt>
                  <c:pt idx="8">
                    <c:v>0</c:v>
                  </c:pt>
                  <c:pt idx="9">
                    <c:v>0</c:v>
                  </c:pt>
                  <c:pt idx="10">
                    <c:v>0</c:v>
                  </c:pt>
                  <c:pt idx="11">
                    <c:v>Puntaje final</c:v>
                  </c:pt>
                </c:lvl>
                <c:lvl>
                  <c:pt idx="0">
                    <c:v>COMPETENCIAS FUNCIONALES Y CONTRIBUCIONES INDIVIDUALES</c:v>
                  </c:pt>
                  <c:pt idx="8">
                    <c:v>COMPETENCIAS COMPORTAMENTALES</c:v>
                  </c:pt>
                  <c:pt idx="11">
                    <c:v>TOTAL</c:v>
                  </c:pt>
                </c:lvl>
              </c:multiLvlStrCache>
            </c:multiLvlStrRef>
          </c:cat>
          <c:val>
            <c:numRef>
              <c:f>G!$D$1:$D$12</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80"/>
        <c:axId val="90728320"/>
        <c:axId val="90729856"/>
      </c:barChart>
      <c:catAx>
        <c:axId val="90728320"/>
        <c:scaling>
          <c:orientation val="minMax"/>
        </c:scaling>
        <c:delete val="0"/>
        <c:axPos val="b"/>
        <c:majorGridlines>
          <c:spPr>
            <a:ln w="3175">
              <a:solidFill>
                <a:srgbClr val="000000"/>
              </a:solidFill>
              <a:prstDash val="sysDash"/>
            </a:ln>
          </c:spPr>
        </c:majorGridlines>
        <c:numFmt formatCode="General" sourceLinked="1"/>
        <c:majorTickMark val="out"/>
        <c:minorTickMark val="none"/>
        <c:tickLblPos val="nextTo"/>
        <c:spPr>
          <a:ln w="3175">
            <a:solidFill>
              <a:srgbClr val="000000"/>
            </a:solidFill>
            <a:prstDash val="sysDash"/>
          </a:ln>
        </c:spPr>
        <c:txPr>
          <a:bodyPr rot="-5400000" vert="horz"/>
          <a:lstStyle/>
          <a:p>
            <a:pPr>
              <a:defRPr sz="900" b="0" i="0" u="none" strike="noStrike" baseline="0">
                <a:solidFill>
                  <a:srgbClr val="000000"/>
                </a:solidFill>
                <a:latin typeface="Arial Narrow"/>
                <a:ea typeface="Arial Narrow"/>
                <a:cs typeface="Arial Narrow"/>
              </a:defRPr>
            </a:pPr>
            <a:endParaRPr lang="es-CO"/>
          </a:p>
        </c:txPr>
        <c:crossAx val="90729856"/>
        <c:crosses val="autoZero"/>
        <c:auto val="1"/>
        <c:lblAlgn val="ctr"/>
        <c:lblOffset val="100"/>
        <c:tickLblSkip val="1"/>
        <c:tickMarkSkip val="1"/>
        <c:noMultiLvlLbl val="0"/>
      </c:catAx>
      <c:valAx>
        <c:axId val="90729856"/>
        <c:scaling>
          <c:orientation val="minMax"/>
          <c:max val="100"/>
          <c:min val="0"/>
        </c:scaling>
        <c:delete val="0"/>
        <c:axPos val="l"/>
        <c:majorGridlines>
          <c:spPr>
            <a:ln w="3175">
              <a:solidFill>
                <a:srgbClr val="00000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O"/>
          </a:p>
        </c:txPr>
        <c:crossAx val="90728320"/>
        <c:crosses val="autoZero"/>
        <c:crossBetween val="between"/>
        <c:minorUnit val="4"/>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s-CO"/>
    </a:p>
  </c:txPr>
  <c:printSettings>
    <c:headerFooter alignWithMargins="0"/>
    <c:pageMargins b="1" l="0.75000000000000133" r="0.75000000000000133" t="1" header="0" footer="0"/>
    <c:pageSetup orientation="landscape"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733675865941547E-2"/>
          <c:y val="4.2667111115740834E-2"/>
          <c:w val="0.8516383000561496"/>
          <c:h val="0.58133938895196469"/>
        </c:manualLayout>
      </c:layout>
      <c:barChart>
        <c:barDir val="col"/>
        <c:grouping val="clustered"/>
        <c:varyColors val="0"/>
        <c:ser>
          <c:idx val="0"/>
          <c:order val="0"/>
          <c:spPr>
            <a:pattFill prst="ltUpDiag">
              <a:fgClr>
                <a:srgbClr val="C0C0C0"/>
              </a:fgClr>
              <a:bgClr>
                <a:srgbClr val="FFFFFF"/>
              </a:bgClr>
            </a:pattFill>
            <a:ln w="12700">
              <a:solidFill>
                <a:srgbClr val="000000"/>
              </a:solidFill>
              <a:prstDash val="solid"/>
            </a:ln>
          </c:spPr>
          <c:invertIfNegative val="0"/>
          <c:cat>
            <c:multiLvlStrRef>
              <c:f>G!$B$28:$C$39</c:f>
              <c:multiLvlStrCache>
                <c:ptCount val="12"/>
                <c:lvl>
                  <c:pt idx="0">
                    <c:v>Dominio curricular</c:v>
                  </c:pt>
                  <c:pt idx="1">
                    <c:v>Planeación y organización académica</c:v>
                  </c:pt>
                  <c:pt idx="2">
                    <c:v>Pedagógica y didáctica</c:v>
                  </c:pt>
                  <c:pt idx="3">
                    <c:v>Evaluación del aprendizajes</c:v>
                  </c:pt>
                  <c:pt idx="4">
                    <c:v>Uso de recursos</c:v>
                  </c:pt>
                  <c:pt idx="5">
                    <c:v>Seguimiento de procesos</c:v>
                  </c:pt>
                  <c:pt idx="6">
                    <c:v>Comunicación institucional</c:v>
                  </c:pt>
                  <c:pt idx="7">
                    <c:v>Interacción comunidad / entorno</c:v>
                  </c:pt>
                  <c:pt idx="8">
                    <c:v>Trabajo en equipo</c:v>
                  </c:pt>
                  <c:pt idx="9">
                    <c:v>Relaciones y comunicación</c:v>
                  </c:pt>
                  <c:pt idx="10">
                    <c:v>Compromiso social e inst.</c:v>
                  </c:pt>
                  <c:pt idx="11">
                    <c:v>Puntaje final</c:v>
                  </c:pt>
                </c:lvl>
                <c:lvl>
                  <c:pt idx="0">
                    <c:v>COMPETENCIAS FUNCIONALES Y CONTRIBUCIONES INDIVIDUALES</c:v>
                  </c:pt>
                  <c:pt idx="8">
                    <c:v>COMPETENCIAS COMPORTAMENTALES</c:v>
                  </c:pt>
                  <c:pt idx="11">
                    <c:v>TOTAL</c:v>
                  </c:pt>
                </c:lvl>
              </c:multiLvlStrCache>
            </c:multiLvlStrRef>
          </c:cat>
          <c:val>
            <c:numRef>
              <c:f>G!$D$28:$D$39</c:f>
              <c:numCache>
                <c:formatCode>0</c:formatCode>
                <c:ptCount val="12"/>
                <c:pt idx="0">
                  <c:v>95</c:v>
                </c:pt>
                <c:pt idx="1">
                  <c:v>95</c:v>
                </c:pt>
                <c:pt idx="2">
                  <c:v>95</c:v>
                </c:pt>
                <c:pt idx="3">
                  <c:v>95</c:v>
                </c:pt>
                <c:pt idx="4">
                  <c:v>95</c:v>
                </c:pt>
                <c:pt idx="5">
                  <c:v>90</c:v>
                </c:pt>
                <c:pt idx="6">
                  <c:v>90</c:v>
                </c:pt>
                <c:pt idx="7">
                  <c:v>90</c:v>
                </c:pt>
                <c:pt idx="8">
                  <c:v>95</c:v>
                </c:pt>
                <c:pt idx="9">
                  <c:v>95</c:v>
                </c:pt>
                <c:pt idx="10">
                  <c:v>85</c:v>
                </c:pt>
                <c:pt idx="11">
                  <c:v>91.625</c:v>
                </c:pt>
              </c:numCache>
            </c:numRef>
          </c:val>
        </c:ser>
        <c:dLbls>
          <c:showLegendKey val="0"/>
          <c:showVal val="0"/>
          <c:showCatName val="0"/>
          <c:showSerName val="0"/>
          <c:showPercent val="0"/>
          <c:showBubbleSize val="0"/>
        </c:dLbls>
        <c:gapWidth val="80"/>
        <c:axId val="90741760"/>
        <c:axId val="90755840"/>
      </c:barChart>
      <c:catAx>
        <c:axId val="90741760"/>
        <c:scaling>
          <c:orientation val="minMax"/>
        </c:scaling>
        <c:delete val="0"/>
        <c:axPos val="b"/>
        <c:majorGridlines>
          <c:spPr>
            <a:ln w="3175">
              <a:solidFill>
                <a:srgbClr val="000000"/>
              </a:solidFill>
              <a:prstDash val="sysDash"/>
            </a:ln>
          </c:spPr>
        </c:majorGridlines>
        <c:numFmt formatCode="General" sourceLinked="1"/>
        <c:majorTickMark val="out"/>
        <c:minorTickMark val="none"/>
        <c:tickLblPos val="nextTo"/>
        <c:spPr>
          <a:ln w="3175">
            <a:solidFill>
              <a:srgbClr val="000000"/>
            </a:solidFill>
            <a:prstDash val="sysDash"/>
          </a:ln>
        </c:spPr>
        <c:txPr>
          <a:bodyPr rot="-5400000" vert="horz"/>
          <a:lstStyle/>
          <a:p>
            <a:pPr>
              <a:defRPr sz="900" b="0" i="0" u="none" strike="noStrike" baseline="0">
                <a:solidFill>
                  <a:srgbClr val="000000"/>
                </a:solidFill>
                <a:latin typeface="Arial Narrow"/>
                <a:ea typeface="Arial Narrow"/>
                <a:cs typeface="Arial Narrow"/>
              </a:defRPr>
            </a:pPr>
            <a:endParaRPr lang="es-CO"/>
          </a:p>
        </c:txPr>
        <c:crossAx val="90755840"/>
        <c:crosses val="autoZero"/>
        <c:auto val="1"/>
        <c:lblAlgn val="ctr"/>
        <c:lblOffset val="100"/>
        <c:tickLblSkip val="1"/>
        <c:tickMarkSkip val="1"/>
        <c:noMultiLvlLbl val="0"/>
      </c:catAx>
      <c:valAx>
        <c:axId val="90755840"/>
        <c:scaling>
          <c:orientation val="minMax"/>
          <c:max val="100"/>
        </c:scaling>
        <c:delete val="0"/>
        <c:axPos val="l"/>
        <c:majorGridlines>
          <c:spPr>
            <a:ln w="3175">
              <a:solidFill>
                <a:srgbClr val="00000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O"/>
          </a:p>
        </c:txPr>
        <c:crossAx val="90741760"/>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s-CO"/>
    </a:p>
  </c:txPr>
  <c:printSettings>
    <c:headerFooter alignWithMargins="0"/>
    <c:pageMargins b="1" l="0.75000000000000133" r="0.75000000000000133" t="1" header="0" footer="0"/>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104775</xdr:colOff>
      <xdr:row>59</xdr:row>
      <xdr:rowOff>66675</xdr:rowOff>
    </xdr:from>
    <xdr:to>
      <xdr:col>41</xdr:col>
      <xdr:colOff>142875</xdr:colOff>
      <xdr:row>87</xdr:row>
      <xdr:rowOff>76200</xdr:rowOff>
    </xdr:to>
    <xdr:graphicFrame macro="">
      <xdr:nvGraphicFramePr>
        <xdr:cNvPr id="100482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161925</xdr:colOff>
      <xdr:row>0</xdr:row>
      <xdr:rowOff>19050</xdr:rowOff>
    </xdr:from>
    <xdr:to>
      <xdr:col>3</xdr:col>
      <xdr:colOff>171450</xdr:colOff>
      <xdr:row>2</xdr:row>
      <xdr:rowOff>152400</xdr:rowOff>
    </xdr:to>
    <xdr:pic>
      <xdr:nvPicPr>
        <xdr:cNvPr id="1004826" name="Picture 1" descr="escudo blanco y negro"/>
        <xdr:cNvPicPr>
          <a:picLocks noChangeAspect="1" noChangeArrowheads="1"/>
        </xdr:cNvPicPr>
      </xdr:nvPicPr>
      <xdr:blipFill>
        <a:blip xmlns:r="http://schemas.openxmlformats.org/officeDocument/2006/relationships" r:embed="rId2" cstate="print"/>
        <a:srcRect/>
        <a:stretch>
          <a:fillRect/>
        </a:stretch>
      </xdr:blipFill>
      <xdr:spPr bwMode="auto">
        <a:xfrm>
          <a:off x="200025" y="19050"/>
          <a:ext cx="371475" cy="457200"/>
        </a:xfrm>
        <a:prstGeom prst="rect">
          <a:avLst/>
        </a:prstGeom>
        <a:noFill/>
        <a:ln w="9525">
          <a:noFill/>
          <a:miter lim="800000"/>
          <a:headEnd/>
          <a:tailEnd/>
        </a:ln>
      </xdr:spPr>
    </xdr:pic>
    <xdr:clientData/>
  </xdr:twoCellAnchor>
  <xdr:twoCellAnchor editAs="oneCell">
    <xdr:from>
      <xdr:col>1</xdr:col>
      <xdr:colOff>133350</xdr:colOff>
      <xdr:row>60</xdr:row>
      <xdr:rowOff>0</xdr:rowOff>
    </xdr:from>
    <xdr:to>
      <xdr:col>1</xdr:col>
      <xdr:colOff>133350</xdr:colOff>
      <xdr:row>87</xdr:row>
      <xdr:rowOff>0</xdr:rowOff>
    </xdr:to>
    <xdr:graphicFrame macro="">
      <xdr:nvGraphicFramePr>
        <xdr:cNvPr id="100482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76200</xdr:colOff>
      <xdr:row>59</xdr:row>
      <xdr:rowOff>66675</xdr:rowOff>
    </xdr:from>
    <xdr:to>
      <xdr:col>41</xdr:col>
      <xdr:colOff>76200</xdr:colOff>
      <xdr:row>87</xdr:row>
      <xdr:rowOff>76200</xdr:rowOff>
    </xdr:to>
    <xdr:graphicFrame macro="">
      <xdr:nvGraphicFramePr>
        <xdr:cNvPr id="505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161925</xdr:colOff>
      <xdr:row>0</xdr:row>
      <xdr:rowOff>19050</xdr:rowOff>
    </xdr:from>
    <xdr:to>
      <xdr:col>3</xdr:col>
      <xdr:colOff>171450</xdr:colOff>
      <xdr:row>2</xdr:row>
      <xdr:rowOff>152400</xdr:rowOff>
    </xdr:to>
    <xdr:pic>
      <xdr:nvPicPr>
        <xdr:cNvPr id="5055" name="Picture 1" descr="escudo blanco y negro"/>
        <xdr:cNvPicPr>
          <a:picLocks noChangeAspect="1" noChangeArrowheads="1"/>
        </xdr:cNvPicPr>
      </xdr:nvPicPr>
      <xdr:blipFill>
        <a:blip xmlns:r="http://schemas.openxmlformats.org/officeDocument/2006/relationships" r:embed="rId2" cstate="print"/>
        <a:srcRect/>
        <a:stretch>
          <a:fillRect/>
        </a:stretch>
      </xdr:blipFill>
      <xdr:spPr bwMode="auto">
        <a:xfrm>
          <a:off x="200025" y="19050"/>
          <a:ext cx="371475" cy="4572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400050</xdr:colOff>
      <xdr:row>0</xdr:row>
      <xdr:rowOff>0</xdr:rowOff>
    </xdr:from>
    <xdr:to>
      <xdr:col>12</xdr:col>
      <xdr:colOff>400050</xdr:colOff>
      <xdr:row>23</xdr:row>
      <xdr:rowOff>0</xdr:rowOff>
    </xdr:to>
    <xdr:graphicFrame macro="">
      <xdr:nvGraphicFramePr>
        <xdr:cNvPr id="879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381000</xdr:colOff>
      <xdr:row>26</xdr:row>
      <xdr:rowOff>76200</xdr:rowOff>
    </xdr:from>
    <xdr:to>
      <xdr:col>12</xdr:col>
      <xdr:colOff>390525</xdr:colOff>
      <xdr:row>49</xdr:row>
      <xdr:rowOff>85725</xdr:rowOff>
    </xdr:to>
    <xdr:graphicFrame macro="">
      <xdr:nvGraphicFramePr>
        <xdr:cNvPr id="879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58"/>
  <sheetViews>
    <sheetView showGridLines="0" showRowColHeaders="0" tabSelected="1" topLeftCell="A18" zoomScale="130" zoomScaleNormal="130" workbookViewId="0">
      <selection activeCell="A60" sqref="A60:AQ88"/>
    </sheetView>
  </sheetViews>
  <sheetFormatPr baseColWidth="10" defaultColWidth="0" defaultRowHeight="12" customHeight="1" zeroHeight="1" x14ac:dyDescent="0.2"/>
  <cols>
    <col min="1" max="1" width="0.5703125" style="1" customWidth="1"/>
    <col min="2" max="5" width="2.7109375" style="1" customWidth="1"/>
    <col min="6" max="6" width="0.5703125" style="1" customWidth="1"/>
    <col min="7" max="7" width="2.7109375" style="1" customWidth="1"/>
    <col min="8" max="8" width="3" style="1" customWidth="1"/>
    <col min="9" max="9" width="0.5703125" style="1" customWidth="1"/>
    <col min="10" max="10" width="2.7109375" style="1" customWidth="1"/>
    <col min="11" max="11" width="3" style="1" customWidth="1"/>
    <col min="12" max="15" width="2.7109375" style="1" customWidth="1"/>
    <col min="16" max="16" width="3.28515625" style="1" customWidth="1"/>
    <col min="17" max="22" width="2.7109375" style="1" customWidth="1"/>
    <col min="23" max="23" width="0.5703125" style="1" customWidth="1"/>
    <col min="24" max="25" width="2.7109375" style="1" customWidth="1"/>
    <col min="26" max="26" width="0.5703125" style="1" customWidth="1"/>
    <col min="27" max="30" width="2.7109375" style="1" customWidth="1"/>
    <col min="31" max="31" width="0.5703125" style="1" customWidth="1"/>
    <col min="32" max="32" width="3.140625" style="1" customWidth="1"/>
    <col min="33" max="37" width="2.7109375" style="1" customWidth="1"/>
    <col min="38" max="38" width="0.5703125" style="1" customWidth="1"/>
    <col min="39" max="42" width="2.7109375" style="1" customWidth="1"/>
    <col min="43" max="43" width="0.5703125" style="1" customWidth="1"/>
    <col min="44" max="44" width="1.5703125" style="1" customWidth="1"/>
    <col min="45" max="45" width="10.5703125" style="39" hidden="1" customWidth="1"/>
    <col min="46" max="46" width="5.28515625" style="39" hidden="1" customWidth="1"/>
    <col min="47" max="47" width="10.42578125" style="39" hidden="1" customWidth="1"/>
    <col min="48" max="48" width="30.28515625" style="39" hidden="1" customWidth="1"/>
    <col min="49" max="55" width="11.42578125" style="39" hidden="1" customWidth="1"/>
    <col min="56" max="16384" width="11.42578125" style="1" hidden="1"/>
  </cols>
  <sheetData>
    <row r="1" spans="1:49" ht="12.75" customHeight="1" x14ac:dyDescent="0.2">
      <c r="A1" s="78"/>
      <c r="B1" s="78"/>
      <c r="C1" s="78"/>
      <c r="D1" s="78"/>
      <c r="E1" s="78"/>
      <c r="F1" s="78"/>
      <c r="G1" s="79" t="s">
        <v>5</v>
      </c>
      <c r="H1" s="79"/>
      <c r="I1" s="79"/>
      <c r="J1" s="79"/>
      <c r="K1" s="79"/>
      <c r="L1" s="79"/>
      <c r="M1" s="79"/>
      <c r="N1" s="79"/>
      <c r="O1" s="79"/>
      <c r="P1" s="79"/>
      <c r="Q1" s="79"/>
      <c r="R1" s="79"/>
      <c r="S1" s="80" t="s">
        <v>60</v>
      </c>
      <c r="T1" s="80"/>
      <c r="U1" s="80"/>
      <c r="V1" s="80"/>
      <c r="W1" s="80"/>
      <c r="X1" s="80"/>
      <c r="Y1" s="80"/>
      <c r="Z1" s="80"/>
      <c r="AA1" s="80"/>
      <c r="AB1" s="80"/>
      <c r="AC1" s="80"/>
      <c r="AD1" s="80"/>
      <c r="AE1" s="80"/>
      <c r="AF1" s="80"/>
      <c r="AG1" s="80"/>
      <c r="AH1" s="80"/>
      <c r="AI1" s="80"/>
      <c r="AJ1" s="80"/>
      <c r="AK1" s="80"/>
      <c r="AL1" s="80"/>
      <c r="AM1" s="80"/>
      <c r="AN1" s="80"/>
      <c r="AO1" s="80"/>
      <c r="AP1" s="80"/>
      <c r="AQ1" s="80"/>
    </row>
    <row r="2" spans="1:49" ht="12.75" customHeight="1" x14ac:dyDescent="0.2">
      <c r="A2" s="78"/>
      <c r="B2" s="78"/>
      <c r="C2" s="78"/>
      <c r="D2" s="78"/>
      <c r="E2" s="78"/>
      <c r="F2" s="78"/>
      <c r="G2" s="79"/>
      <c r="H2" s="79"/>
      <c r="I2" s="79"/>
      <c r="J2" s="79"/>
      <c r="K2" s="79"/>
      <c r="L2" s="79"/>
      <c r="M2" s="79"/>
      <c r="N2" s="79"/>
      <c r="O2" s="79"/>
      <c r="P2" s="79"/>
      <c r="Q2" s="79"/>
      <c r="R2" s="79"/>
      <c r="S2" s="80"/>
      <c r="T2" s="80"/>
      <c r="U2" s="80"/>
      <c r="V2" s="80"/>
      <c r="W2" s="80"/>
      <c r="X2" s="80"/>
      <c r="Y2" s="80"/>
      <c r="Z2" s="80"/>
      <c r="AA2" s="80"/>
      <c r="AB2" s="80"/>
      <c r="AC2" s="80"/>
      <c r="AD2" s="80"/>
      <c r="AE2" s="80"/>
      <c r="AF2" s="80"/>
      <c r="AG2" s="80"/>
      <c r="AH2" s="80"/>
      <c r="AI2" s="80"/>
      <c r="AJ2" s="80"/>
      <c r="AK2" s="80"/>
      <c r="AL2" s="80"/>
      <c r="AM2" s="80"/>
      <c r="AN2" s="80"/>
      <c r="AO2" s="80"/>
      <c r="AP2" s="80"/>
      <c r="AQ2" s="80"/>
    </row>
    <row r="3" spans="1:49" ht="12.75" customHeight="1" x14ac:dyDescent="0.2">
      <c r="A3" s="78"/>
      <c r="B3" s="78"/>
      <c r="C3" s="78"/>
      <c r="D3" s="78"/>
      <c r="E3" s="78"/>
      <c r="F3" s="78"/>
      <c r="G3" s="79"/>
      <c r="H3" s="79"/>
      <c r="I3" s="79"/>
      <c r="J3" s="79"/>
      <c r="K3" s="79"/>
      <c r="L3" s="79"/>
      <c r="M3" s="79"/>
      <c r="N3" s="79"/>
      <c r="O3" s="79"/>
      <c r="P3" s="79"/>
      <c r="Q3" s="79"/>
      <c r="R3" s="79"/>
      <c r="S3" s="80"/>
      <c r="T3" s="80"/>
      <c r="U3" s="80"/>
      <c r="V3" s="80"/>
      <c r="W3" s="80"/>
      <c r="X3" s="80"/>
      <c r="Y3" s="80"/>
      <c r="Z3" s="80"/>
      <c r="AA3" s="80"/>
      <c r="AB3" s="80"/>
      <c r="AC3" s="80"/>
      <c r="AD3" s="80"/>
      <c r="AE3" s="80"/>
      <c r="AF3" s="80"/>
      <c r="AG3" s="80"/>
      <c r="AH3" s="80"/>
      <c r="AI3" s="80"/>
      <c r="AJ3" s="80"/>
      <c r="AK3" s="80"/>
      <c r="AL3" s="80"/>
      <c r="AM3" s="80"/>
      <c r="AN3" s="80"/>
      <c r="AO3" s="80"/>
      <c r="AP3" s="80"/>
      <c r="AQ3" s="80"/>
    </row>
    <row r="4" spans="1:49" ht="6" customHeight="1" thickBot="1" x14ac:dyDescent="0.25">
      <c r="A4" s="81"/>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row>
    <row r="5" spans="1:49" ht="15" customHeight="1" thickBot="1" x14ac:dyDescent="0.25">
      <c r="A5" s="96" t="s">
        <v>46</v>
      </c>
      <c r="B5" s="97"/>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8"/>
    </row>
    <row r="6" spans="1:49" ht="15" customHeight="1" thickBot="1" x14ac:dyDescent="0.25">
      <c r="A6" s="96" t="s">
        <v>53</v>
      </c>
      <c r="B6" s="97"/>
      <c r="C6" s="97"/>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8"/>
    </row>
    <row r="7" spans="1:49" ht="2.25" customHeight="1" x14ac:dyDescent="0.2">
      <c r="A7" s="82"/>
      <c r="B7" s="85" t="s">
        <v>85</v>
      </c>
      <c r="C7" s="85"/>
      <c r="D7" s="85"/>
      <c r="E7" s="85"/>
      <c r="F7" s="88"/>
      <c r="G7" s="88"/>
      <c r="H7" s="88"/>
      <c r="I7" s="89"/>
      <c r="J7" s="90" t="s">
        <v>17</v>
      </c>
      <c r="K7" s="72">
        <v>76225008</v>
      </c>
      <c r="L7" s="72"/>
      <c r="M7" s="72"/>
      <c r="N7" s="72"/>
      <c r="O7" s="73"/>
      <c r="P7" s="93" t="s">
        <v>61</v>
      </c>
      <c r="Q7" s="85"/>
      <c r="R7" s="85"/>
      <c r="S7" s="85"/>
      <c r="T7" s="99" t="s">
        <v>127</v>
      </c>
      <c r="U7" s="99"/>
      <c r="V7" s="99"/>
      <c r="W7" s="99"/>
      <c r="X7" s="99"/>
      <c r="Y7" s="99"/>
      <c r="Z7" s="99"/>
      <c r="AA7" s="99"/>
      <c r="AB7" s="99"/>
      <c r="AC7" s="99"/>
      <c r="AD7" s="99"/>
      <c r="AE7" s="99"/>
      <c r="AF7" s="99"/>
      <c r="AG7" s="99"/>
      <c r="AH7" s="99"/>
      <c r="AI7" s="99"/>
      <c r="AJ7" s="99"/>
      <c r="AK7" s="99"/>
      <c r="AL7" s="99"/>
      <c r="AM7" s="99"/>
      <c r="AN7" s="99"/>
      <c r="AO7" s="99"/>
      <c r="AP7" s="99"/>
      <c r="AQ7" s="100"/>
    </row>
    <row r="8" spans="1:49" ht="15" customHeight="1" x14ac:dyDescent="0.2">
      <c r="A8" s="83"/>
      <c r="B8" s="86"/>
      <c r="C8" s="86"/>
      <c r="D8" s="86"/>
      <c r="E8" s="86"/>
      <c r="F8" s="2"/>
      <c r="G8" s="105" t="s">
        <v>67</v>
      </c>
      <c r="H8" s="106"/>
      <c r="I8" s="2"/>
      <c r="J8" s="91"/>
      <c r="K8" s="74"/>
      <c r="L8" s="74"/>
      <c r="M8" s="74"/>
      <c r="N8" s="74"/>
      <c r="O8" s="75"/>
      <c r="P8" s="94"/>
      <c r="Q8" s="86"/>
      <c r="R8" s="86"/>
      <c r="S8" s="86"/>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2"/>
    </row>
    <row r="9" spans="1:49" ht="2.25" customHeight="1" x14ac:dyDescent="0.2">
      <c r="A9" s="84"/>
      <c r="B9" s="87"/>
      <c r="C9" s="87"/>
      <c r="D9" s="87"/>
      <c r="E9" s="87"/>
      <c r="F9" s="107"/>
      <c r="G9" s="107"/>
      <c r="H9" s="107"/>
      <c r="I9" s="108"/>
      <c r="J9" s="92"/>
      <c r="K9" s="76"/>
      <c r="L9" s="76"/>
      <c r="M9" s="76"/>
      <c r="N9" s="76"/>
      <c r="O9" s="77"/>
      <c r="P9" s="95"/>
      <c r="Q9" s="87"/>
      <c r="R9" s="87"/>
      <c r="S9" s="87"/>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4"/>
    </row>
    <row r="10" spans="1:49" s="4" customFormat="1" ht="2.25" customHeight="1" x14ac:dyDescent="0.2">
      <c r="A10" s="130"/>
      <c r="B10" s="131" t="s">
        <v>18</v>
      </c>
      <c r="C10" s="131"/>
      <c r="D10" s="131"/>
      <c r="E10" s="131"/>
      <c r="F10" s="132" t="s">
        <v>103</v>
      </c>
      <c r="G10" s="132"/>
      <c r="H10" s="132"/>
      <c r="I10" s="132"/>
      <c r="J10" s="132"/>
      <c r="K10" s="132"/>
      <c r="L10" s="132"/>
      <c r="M10" s="132"/>
      <c r="N10" s="132"/>
      <c r="O10" s="132"/>
      <c r="P10" s="132"/>
      <c r="Q10" s="132"/>
      <c r="R10" s="132"/>
      <c r="S10" s="132"/>
      <c r="T10" s="133"/>
      <c r="U10" s="133"/>
      <c r="V10" s="134"/>
      <c r="W10" s="45"/>
      <c r="X10" s="150" t="s">
        <v>19</v>
      </c>
      <c r="Y10" s="150"/>
      <c r="Z10" s="109"/>
      <c r="AA10" s="109"/>
      <c r="AB10" s="109"/>
      <c r="AC10" s="109"/>
      <c r="AD10" s="109"/>
      <c r="AE10" s="109"/>
      <c r="AF10" s="109"/>
      <c r="AG10" s="109"/>
      <c r="AH10" s="109"/>
      <c r="AI10" s="110"/>
      <c r="AJ10" s="111" t="s">
        <v>84</v>
      </c>
      <c r="AK10" s="112"/>
      <c r="AL10" s="109"/>
      <c r="AM10" s="109"/>
      <c r="AN10" s="109"/>
      <c r="AO10" s="109"/>
      <c r="AP10" s="109"/>
      <c r="AQ10" s="129"/>
      <c r="AS10" s="39"/>
      <c r="AT10" s="39"/>
      <c r="AU10" s="39"/>
      <c r="AV10" s="39"/>
      <c r="AW10" s="39"/>
    </row>
    <row r="11" spans="1:49" s="4" customFormat="1" ht="15" customHeight="1" x14ac:dyDescent="0.2">
      <c r="A11" s="83"/>
      <c r="B11" s="86"/>
      <c r="C11" s="86"/>
      <c r="D11" s="86"/>
      <c r="E11" s="86"/>
      <c r="F11" s="135"/>
      <c r="G11" s="135"/>
      <c r="H11" s="135"/>
      <c r="I11" s="135"/>
      <c r="J11" s="135"/>
      <c r="K11" s="135"/>
      <c r="L11" s="135"/>
      <c r="M11" s="135"/>
      <c r="N11" s="135"/>
      <c r="O11" s="135"/>
      <c r="P11" s="135"/>
      <c r="Q11" s="135"/>
      <c r="R11" s="135"/>
      <c r="S11" s="135"/>
      <c r="T11" s="136"/>
      <c r="U11" s="136"/>
      <c r="V11" s="137"/>
      <c r="W11" s="46"/>
      <c r="X11" s="151"/>
      <c r="Y11" s="151"/>
      <c r="Z11" s="48"/>
      <c r="AA11" s="141">
        <v>219142000263</v>
      </c>
      <c r="AB11" s="142"/>
      <c r="AC11" s="142"/>
      <c r="AD11" s="142"/>
      <c r="AE11" s="142"/>
      <c r="AF11" s="142"/>
      <c r="AG11" s="142"/>
      <c r="AH11" s="143"/>
      <c r="AI11" s="44"/>
      <c r="AJ11" s="113"/>
      <c r="AK11" s="114"/>
      <c r="AL11" s="32"/>
      <c r="AM11" s="144" t="s">
        <v>71</v>
      </c>
      <c r="AN11" s="145"/>
      <c r="AO11" s="145"/>
      <c r="AP11" s="146"/>
      <c r="AQ11" s="33"/>
      <c r="AS11" s="39"/>
      <c r="AT11" s="39"/>
      <c r="AU11" s="39"/>
      <c r="AV11" s="39"/>
      <c r="AW11" s="39"/>
    </row>
    <row r="12" spans="1:49" s="4" customFormat="1" ht="2.25" customHeight="1" x14ac:dyDescent="0.2">
      <c r="A12" s="84"/>
      <c r="B12" s="87"/>
      <c r="C12" s="87"/>
      <c r="D12" s="87"/>
      <c r="E12" s="87"/>
      <c r="F12" s="138"/>
      <c r="G12" s="138"/>
      <c r="H12" s="138"/>
      <c r="I12" s="138"/>
      <c r="J12" s="138"/>
      <c r="K12" s="138"/>
      <c r="L12" s="138"/>
      <c r="M12" s="138"/>
      <c r="N12" s="138"/>
      <c r="O12" s="138"/>
      <c r="P12" s="138"/>
      <c r="Q12" s="138"/>
      <c r="R12" s="138"/>
      <c r="S12" s="138"/>
      <c r="T12" s="139"/>
      <c r="U12" s="139"/>
      <c r="V12" s="140"/>
      <c r="W12" s="47"/>
      <c r="X12" s="152"/>
      <c r="Y12" s="152"/>
      <c r="Z12" s="147"/>
      <c r="AA12" s="147"/>
      <c r="AB12" s="147"/>
      <c r="AC12" s="147"/>
      <c r="AD12" s="147"/>
      <c r="AE12" s="147"/>
      <c r="AF12" s="147"/>
      <c r="AG12" s="147"/>
      <c r="AH12" s="147"/>
      <c r="AI12" s="148"/>
      <c r="AJ12" s="115"/>
      <c r="AK12" s="116"/>
      <c r="AL12" s="147"/>
      <c r="AM12" s="147"/>
      <c r="AN12" s="147"/>
      <c r="AO12" s="147"/>
      <c r="AP12" s="147"/>
      <c r="AQ12" s="149"/>
      <c r="AS12" s="39"/>
      <c r="AT12" s="39"/>
      <c r="AU12" s="39"/>
      <c r="AV12" s="39"/>
      <c r="AW12" s="39"/>
    </row>
    <row r="13" spans="1:49" ht="2.25" customHeight="1" x14ac:dyDescent="0.2">
      <c r="A13" s="130"/>
      <c r="B13" s="131" t="s">
        <v>58</v>
      </c>
      <c r="C13" s="131"/>
      <c r="D13" s="131"/>
      <c r="E13" s="131"/>
      <c r="F13" s="177" t="s">
        <v>124</v>
      </c>
      <c r="G13" s="177"/>
      <c r="H13" s="177"/>
      <c r="I13" s="177"/>
      <c r="J13" s="177"/>
      <c r="K13" s="177"/>
      <c r="L13" s="177"/>
      <c r="M13" s="177"/>
      <c r="N13" s="178"/>
      <c r="O13" s="181" t="s">
        <v>62</v>
      </c>
      <c r="P13" s="131"/>
      <c r="Q13" s="131"/>
      <c r="R13" s="177" t="s">
        <v>104</v>
      </c>
      <c r="S13" s="177"/>
      <c r="T13" s="177"/>
      <c r="U13" s="177"/>
      <c r="V13" s="177"/>
      <c r="W13" s="177"/>
      <c r="X13" s="177"/>
      <c r="Y13" s="177"/>
      <c r="Z13" s="177"/>
      <c r="AA13" s="177"/>
      <c r="AB13" s="177"/>
      <c r="AC13" s="178"/>
      <c r="AD13" s="183" t="s">
        <v>6</v>
      </c>
      <c r="AE13" s="162"/>
      <c r="AF13" s="162"/>
      <c r="AG13" s="162"/>
      <c r="AH13" s="162"/>
      <c r="AI13" s="162"/>
      <c r="AJ13" s="162"/>
      <c r="AK13" s="162"/>
      <c r="AL13" s="162"/>
      <c r="AM13" s="162"/>
      <c r="AN13" s="162"/>
      <c r="AO13" s="162"/>
      <c r="AP13" s="162"/>
      <c r="AQ13" s="163"/>
    </row>
    <row r="14" spans="1:49" ht="15" customHeight="1" x14ac:dyDescent="0.2">
      <c r="A14" s="83"/>
      <c r="B14" s="86"/>
      <c r="C14" s="86"/>
      <c r="D14" s="86"/>
      <c r="E14" s="86"/>
      <c r="F14" s="101"/>
      <c r="G14" s="101"/>
      <c r="H14" s="101"/>
      <c r="I14" s="101"/>
      <c r="J14" s="101"/>
      <c r="K14" s="101"/>
      <c r="L14" s="101"/>
      <c r="M14" s="101"/>
      <c r="N14" s="179"/>
      <c r="O14" s="94"/>
      <c r="P14" s="86"/>
      <c r="Q14" s="86"/>
      <c r="R14" s="101"/>
      <c r="S14" s="101"/>
      <c r="T14" s="101"/>
      <c r="U14" s="101"/>
      <c r="V14" s="101"/>
      <c r="W14" s="101"/>
      <c r="X14" s="101"/>
      <c r="Y14" s="101"/>
      <c r="Z14" s="101"/>
      <c r="AA14" s="101"/>
      <c r="AB14" s="101"/>
      <c r="AC14" s="179"/>
      <c r="AD14" s="184"/>
      <c r="AE14" s="185"/>
      <c r="AF14" s="185"/>
      <c r="AG14" s="105" t="s">
        <v>95</v>
      </c>
      <c r="AH14" s="164"/>
      <c r="AI14" s="164"/>
      <c r="AJ14" s="164"/>
      <c r="AK14" s="164"/>
      <c r="AL14" s="164"/>
      <c r="AM14" s="164"/>
      <c r="AN14" s="164"/>
      <c r="AO14" s="164"/>
      <c r="AP14" s="106"/>
      <c r="AQ14" s="31"/>
    </row>
    <row r="15" spans="1:49" ht="2.25" customHeight="1" thickBot="1" x14ac:dyDescent="0.25">
      <c r="A15" s="175"/>
      <c r="B15" s="176"/>
      <c r="C15" s="176"/>
      <c r="D15" s="176"/>
      <c r="E15" s="176"/>
      <c r="F15" s="117"/>
      <c r="G15" s="117"/>
      <c r="H15" s="117"/>
      <c r="I15" s="117"/>
      <c r="J15" s="117"/>
      <c r="K15" s="117"/>
      <c r="L15" s="117"/>
      <c r="M15" s="117"/>
      <c r="N15" s="180"/>
      <c r="O15" s="182"/>
      <c r="P15" s="176"/>
      <c r="Q15" s="176"/>
      <c r="R15" s="117"/>
      <c r="S15" s="117"/>
      <c r="T15" s="117"/>
      <c r="U15" s="117"/>
      <c r="V15" s="117"/>
      <c r="W15" s="117"/>
      <c r="X15" s="117"/>
      <c r="Y15" s="117"/>
      <c r="Z15" s="117"/>
      <c r="AA15" s="117"/>
      <c r="AB15" s="117"/>
      <c r="AC15" s="180"/>
      <c r="AD15" s="186"/>
      <c r="AE15" s="165"/>
      <c r="AF15" s="165"/>
      <c r="AG15" s="165"/>
      <c r="AH15" s="165"/>
      <c r="AI15" s="165"/>
      <c r="AJ15" s="165"/>
      <c r="AK15" s="165"/>
      <c r="AL15" s="165"/>
      <c r="AM15" s="165"/>
      <c r="AN15" s="165"/>
      <c r="AO15" s="165"/>
      <c r="AP15" s="165"/>
      <c r="AQ15" s="166"/>
    </row>
    <row r="16" spans="1:49" ht="15" customHeight="1" thickBot="1" x14ac:dyDescent="0.25">
      <c r="A16" s="96" t="s">
        <v>54</v>
      </c>
      <c r="B16" s="97"/>
      <c r="C16" s="97"/>
      <c r="D16" s="97"/>
      <c r="E16" s="97"/>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8"/>
    </row>
    <row r="17" spans="1:55" ht="2.25" customHeight="1" x14ac:dyDescent="0.2">
      <c r="A17" s="167"/>
      <c r="B17" s="170" t="s">
        <v>85</v>
      </c>
      <c r="C17" s="170"/>
      <c r="D17" s="170"/>
      <c r="E17" s="170"/>
      <c r="F17" s="88"/>
      <c r="G17" s="88"/>
      <c r="H17" s="88"/>
      <c r="I17" s="89"/>
      <c r="J17" s="90" t="s">
        <v>17</v>
      </c>
      <c r="K17" s="72">
        <v>16692636</v>
      </c>
      <c r="L17" s="72"/>
      <c r="M17" s="72"/>
      <c r="N17" s="72"/>
      <c r="O17" s="73"/>
      <c r="P17" s="93" t="s">
        <v>61</v>
      </c>
      <c r="Q17" s="124"/>
      <c r="R17" s="124"/>
      <c r="S17" s="124"/>
      <c r="T17" s="99" t="s">
        <v>125</v>
      </c>
      <c r="U17" s="99"/>
      <c r="V17" s="99"/>
      <c r="W17" s="99"/>
      <c r="X17" s="99"/>
      <c r="Y17" s="99"/>
      <c r="Z17" s="99"/>
      <c r="AA17" s="99"/>
      <c r="AB17" s="99"/>
      <c r="AC17" s="99"/>
      <c r="AD17" s="99"/>
      <c r="AE17" s="99"/>
      <c r="AF17" s="99"/>
      <c r="AG17" s="99"/>
      <c r="AH17" s="99"/>
      <c r="AI17" s="99"/>
      <c r="AJ17" s="99"/>
      <c r="AK17" s="99"/>
      <c r="AL17" s="99"/>
      <c r="AM17" s="99"/>
      <c r="AN17" s="99"/>
      <c r="AO17" s="99"/>
      <c r="AP17" s="99"/>
      <c r="AQ17" s="100"/>
    </row>
    <row r="18" spans="1:55" ht="15" customHeight="1" x14ac:dyDescent="0.2">
      <c r="A18" s="168"/>
      <c r="B18" s="171"/>
      <c r="C18" s="171"/>
      <c r="D18" s="171"/>
      <c r="E18" s="171"/>
      <c r="F18" s="2"/>
      <c r="G18" s="105" t="s">
        <v>67</v>
      </c>
      <c r="H18" s="106"/>
      <c r="I18" s="2"/>
      <c r="J18" s="173"/>
      <c r="K18" s="74"/>
      <c r="L18" s="74"/>
      <c r="M18" s="74"/>
      <c r="N18" s="74"/>
      <c r="O18" s="75"/>
      <c r="P18" s="125"/>
      <c r="Q18" s="126"/>
      <c r="R18" s="126"/>
      <c r="S18" s="126"/>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2"/>
    </row>
    <row r="19" spans="1:55" ht="2.25" customHeight="1" thickBot="1" x14ac:dyDescent="0.25">
      <c r="A19" s="169"/>
      <c r="B19" s="172"/>
      <c r="C19" s="172"/>
      <c r="D19" s="172"/>
      <c r="E19" s="172"/>
      <c r="F19" s="119"/>
      <c r="G19" s="119"/>
      <c r="H19" s="119"/>
      <c r="I19" s="120"/>
      <c r="J19" s="174"/>
      <c r="K19" s="122"/>
      <c r="L19" s="122"/>
      <c r="M19" s="122"/>
      <c r="N19" s="122"/>
      <c r="O19" s="123"/>
      <c r="P19" s="127"/>
      <c r="Q19" s="128"/>
      <c r="R19" s="128"/>
      <c r="S19" s="128"/>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8"/>
    </row>
    <row r="20" spans="1:55" ht="9" customHeight="1" thickBot="1" x14ac:dyDescent="0.25">
      <c r="A20" s="121"/>
      <c r="B20" s="121"/>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row>
    <row r="21" spans="1:55" ht="15" customHeight="1" thickBot="1" x14ac:dyDescent="0.25">
      <c r="A21" s="96" t="s">
        <v>14</v>
      </c>
      <c r="B21" s="97"/>
      <c r="C21" s="97"/>
      <c r="D21" s="97"/>
      <c r="E21" s="97"/>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8"/>
    </row>
    <row r="22" spans="1:55" ht="2.25" customHeight="1" x14ac:dyDescent="0.2">
      <c r="A22" s="153" t="s">
        <v>21</v>
      </c>
      <c r="B22" s="154"/>
      <c r="C22" s="154"/>
      <c r="D22" s="154"/>
      <c r="E22" s="154"/>
      <c r="F22" s="154"/>
      <c r="G22" s="154"/>
      <c r="H22" s="154"/>
      <c r="I22" s="154"/>
      <c r="J22" s="154"/>
      <c r="K22" s="154"/>
      <c r="L22" s="154"/>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154"/>
      <c r="AL22" s="154"/>
      <c r="AM22" s="154"/>
      <c r="AN22" s="154"/>
      <c r="AO22" s="154"/>
      <c r="AP22" s="154"/>
      <c r="AQ22" s="155"/>
    </row>
    <row r="23" spans="1:55" ht="12" customHeight="1" x14ac:dyDescent="0.2">
      <c r="A23" s="156"/>
      <c r="B23" s="157"/>
      <c r="C23" s="157"/>
      <c r="D23" s="157"/>
      <c r="E23" s="157"/>
      <c r="F23" s="157"/>
      <c r="G23" s="157"/>
      <c r="H23" s="157"/>
      <c r="I23" s="157"/>
      <c r="J23" s="157"/>
      <c r="K23" s="157"/>
      <c r="L23" s="157"/>
      <c r="M23" s="157"/>
      <c r="N23" s="157"/>
      <c r="O23" s="157"/>
      <c r="P23" s="157"/>
      <c r="Q23" s="157"/>
      <c r="R23" s="157"/>
      <c r="S23" s="157"/>
      <c r="T23" s="157"/>
      <c r="U23" s="157"/>
      <c r="V23" s="157"/>
      <c r="W23" s="157"/>
      <c r="X23" s="157"/>
      <c r="Y23" s="157"/>
      <c r="Z23" s="157"/>
      <c r="AA23" s="157"/>
      <c r="AB23" s="157"/>
      <c r="AC23" s="157"/>
      <c r="AD23" s="157"/>
      <c r="AE23" s="157"/>
      <c r="AF23" s="157"/>
      <c r="AG23" s="157"/>
      <c r="AH23" s="157"/>
      <c r="AI23" s="157"/>
      <c r="AJ23" s="157"/>
      <c r="AK23" s="157"/>
      <c r="AL23" s="157"/>
      <c r="AM23" s="157"/>
      <c r="AN23" s="157"/>
      <c r="AO23" s="157"/>
      <c r="AP23" s="157"/>
      <c r="AQ23" s="158"/>
    </row>
    <row r="24" spans="1:55" ht="2.25" customHeight="1" thickBot="1" x14ac:dyDescent="0.25">
      <c r="A24" s="159"/>
      <c r="B24" s="160"/>
      <c r="C24" s="160"/>
      <c r="D24" s="160"/>
      <c r="E24" s="160"/>
      <c r="F24" s="160"/>
      <c r="G24" s="160"/>
      <c r="H24" s="160"/>
      <c r="I24" s="160"/>
      <c r="J24" s="160"/>
      <c r="K24" s="160"/>
      <c r="L24" s="160"/>
      <c r="M24" s="160"/>
      <c r="N24" s="160"/>
      <c r="O24" s="160"/>
      <c r="P24" s="160"/>
      <c r="Q24" s="160"/>
      <c r="R24" s="160"/>
      <c r="S24" s="160"/>
      <c r="T24" s="160"/>
      <c r="U24" s="160"/>
      <c r="V24" s="160"/>
      <c r="W24" s="160"/>
      <c r="X24" s="160"/>
      <c r="Y24" s="160"/>
      <c r="Z24" s="160"/>
      <c r="AA24" s="160"/>
      <c r="AB24" s="160"/>
      <c r="AC24" s="160"/>
      <c r="AD24" s="160"/>
      <c r="AE24" s="160"/>
      <c r="AF24" s="160"/>
      <c r="AG24" s="160"/>
      <c r="AH24" s="160"/>
      <c r="AI24" s="160"/>
      <c r="AJ24" s="160"/>
      <c r="AK24" s="160"/>
      <c r="AL24" s="160"/>
      <c r="AM24" s="160"/>
      <c r="AN24" s="160"/>
      <c r="AO24" s="160"/>
      <c r="AP24" s="160"/>
      <c r="AQ24" s="161"/>
    </row>
    <row r="25" spans="1:55" ht="2.25" customHeight="1" x14ac:dyDescent="0.15">
      <c r="A25" s="167"/>
      <c r="B25" s="211" t="s">
        <v>28</v>
      </c>
      <c r="C25" s="211"/>
      <c r="D25" s="214"/>
      <c r="E25" s="214"/>
      <c r="F25" s="28"/>
      <c r="G25" s="215"/>
      <c r="H25" s="216"/>
      <c r="I25" s="216"/>
      <c r="J25" s="216"/>
      <c r="K25" s="216"/>
      <c r="L25" s="216"/>
      <c r="M25" s="216"/>
      <c r="N25" s="216"/>
      <c r="O25" s="216"/>
      <c r="P25" s="216"/>
      <c r="Q25" s="216"/>
      <c r="R25" s="216"/>
      <c r="S25" s="216"/>
      <c r="T25" s="216"/>
      <c r="U25" s="216"/>
      <c r="V25" s="216"/>
      <c r="W25" s="216"/>
      <c r="X25" s="216"/>
      <c r="Y25" s="216"/>
      <c r="Z25" s="216"/>
      <c r="AA25" s="216"/>
      <c r="AB25" s="216"/>
      <c r="AC25" s="216"/>
      <c r="AD25" s="216"/>
      <c r="AE25" s="216"/>
      <c r="AF25" s="216"/>
      <c r="AG25" s="216"/>
      <c r="AH25" s="216"/>
      <c r="AI25" s="216"/>
      <c r="AJ25" s="216"/>
      <c r="AK25" s="216"/>
      <c r="AL25" s="216"/>
      <c r="AM25" s="216"/>
      <c r="AN25" s="216"/>
      <c r="AO25" s="216"/>
      <c r="AP25" s="216"/>
      <c r="AQ25" s="217"/>
    </row>
    <row r="26" spans="1:55" ht="15" customHeight="1" x14ac:dyDescent="0.2">
      <c r="A26" s="168"/>
      <c r="B26" s="212"/>
      <c r="C26" s="212"/>
      <c r="D26" s="105">
        <v>2011</v>
      </c>
      <c r="E26" s="106"/>
      <c r="F26" s="28"/>
      <c r="G26" s="195" t="s">
        <v>52</v>
      </c>
      <c r="H26" s="197"/>
      <c r="I26" s="198">
        <v>40576</v>
      </c>
      <c r="J26" s="199"/>
      <c r="K26" s="199"/>
      <c r="L26" s="199"/>
      <c r="M26" s="200"/>
      <c r="N26" s="195" t="s">
        <v>90</v>
      </c>
      <c r="O26" s="196"/>
      <c r="P26" s="197"/>
      <c r="Q26" s="198">
        <v>40877</v>
      </c>
      <c r="R26" s="199"/>
      <c r="S26" s="199"/>
      <c r="T26" s="200"/>
      <c r="U26" s="201" t="s">
        <v>91</v>
      </c>
      <c r="V26" s="202"/>
      <c r="W26" s="202"/>
      <c r="X26" s="202"/>
      <c r="Y26" s="203"/>
      <c r="Z26" s="187"/>
      <c r="AA26" s="188"/>
      <c r="AB26" s="189"/>
      <c r="AC26" s="190"/>
      <c r="AD26" s="190"/>
      <c r="AE26" s="190"/>
      <c r="AF26" s="190"/>
      <c r="AG26" s="190"/>
      <c r="AH26" s="190"/>
      <c r="AI26" s="190"/>
      <c r="AJ26" s="190"/>
      <c r="AK26" s="190"/>
      <c r="AL26" s="190"/>
      <c r="AM26" s="190"/>
      <c r="AN26" s="190"/>
      <c r="AO26" s="190"/>
      <c r="AP26" s="190"/>
      <c r="AQ26" s="29"/>
    </row>
    <row r="27" spans="1:55" ht="2.25" customHeight="1" thickBot="1" x14ac:dyDescent="0.2">
      <c r="A27" s="169"/>
      <c r="B27" s="213"/>
      <c r="C27" s="213"/>
      <c r="D27" s="191"/>
      <c r="E27" s="191"/>
      <c r="F27" s="30"/>
      <c r="G27" s="192"/>
      <c r="H27" s="193"/>
      <c r="I27" s="193"/>
      <c r="J27" s="193"/>
      <c r="K27" s="193"/>
      <c r="L27" s="193"/>
      <c r="M27" s="193"/>
      <c r="N27" s="193"/>
      <c r="O27" s="193"/>
      <c r="P27" s="193"/>
      <c r="Q27" s="193"/>
      <c r="R27" s="193"/>
      <c r="S27" s="193"/>
      <c r="T27" s="193"/>
      <c r="U27" s="193"/>
      <c r="V27" s="193"/>
      <c r="W27" s="193"/>
      <c r="X27" s="193"/>
      <c r="Y27" s="193"/>
      <c r="Z27" s="193"/>
      <c r="AA27" s="193"/>
      <c r="AB27" s="193"/>
      <c r="AC27" s="193"/>
      <c r="AD27" s="193"/>
      <c r="AE27" s="193"/>
      <c r="AF27" s="193"/>
      <c r="AG27" s="193"/>
      <c r="AH27" s="193"/>
      <c r="AI27" s="193"/>
      <c r="AJ27" s="193"/>
      <c r="AK27" s="193"/>
      <c r="AL27" s="193"/>
      <c r="AM27" s="193"/>
      <c r="AN27" s="193"/>
      <c r="AO27" s="193"/>
      <c r="AP27" s="193"/>
      <c r="AQ27" s="194"/>
    </row>
    <row r="28" spans="1:55" ht="2.25" customHeight="1" x14ac:dyDescent="0.2">
      <c r="A28" s="167"/>
      <c r="B28" s="204"/>
      <c r="C28" s="204"/>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4"/>
      <c r="AD28" s="204"/>
      <c r="AE28" s="204"/>
      <c r="AF28" s="204"/>
      <c r="AG28" s="204"/>
      <c r="AH28" s="204"/>
      <c r="AI28" s="204"/>
      <c r="AJ28" s="204"/>
      <c r="AK28" s="204"/>
      <c r="AL28" s="204"/>
      <c r="AM28" s="204"/>
      <c r="AN28" s="204"/>
      <c r="AO28" s="204"/>
      <c r="AP28" s="204"/>
      <c r="AQ28" s="205"/>
    </row>
    <row r="29" spans="1:55" s="4" customFormat="1" ht="15" customHeight="1" x14ac:dyDescent="0.2">
      <c r="A29" s="34"/>
      <c r="B29" s="3"/>
      <c r="C29" s="3"/>
      <c r="D29" s="3"/>
      <c r="E29" s="3"/>
      <c r="F29" s="3"/>
      <c r="G29" s="3"/>
      <c r="H29" s="3"/>
      <c r="I29" s="3"/>
      <c r="J29" s="3"/>
      <c r="K29" s="49"/>
      <c r="L29" s="49"/>
      <c r="M29" s="49"/>
      <c r="N29" s="3"/>
      <c r="O29" s="3"/>
      <c r="P29" s="3"/>
      <c r="Q29" s="3"/>
      <c r="R29" s="3"/>
      <c r="S29" s="3"/>
      <c r="T29" s="3"/>
      <c r="U29" s="3"/>
      <c r="V29" s="3"/>
      <c r="W29" s="3"/>
      <c r="X29" s="49"/>
      <c r="Y29" s="49"/>
      <c r="Z29" s="49"/>
      <c r="AA29" s="49"/>
      <c r="AC29" s="206" t="s">
        <v>15</v>
      </c>
      <c r="AD29" s="206"/>
      <c r="AE29" s="206"/>
      <c r="AF29" s="206"/>
      <c r="AG29" s="206"/>
      <c r="AH29" s="206"/>
      <c r="AI29" s="206"/>
      <c r="AJ29" s="206"/>
      <c r="AK29" s="206"/>
      <c r="AL29" s="206"/>
      <c r="AM29" s="207"/>
      <c r="AN29" s="208">
        <f>(Q26-I26)-Z26</f>
        <v>301</v>
      </c>
      <c r="AO29" s="209"/>
      <c r="AP29" s="210"/>
      <c r="AQ29" s="5"/>
      <c r="AR29" s="1"/>
      <c r="AS29" s="40"/>
      <c r="AT29" s="40"/>
      <c r="AU29" s="40"/>
      <c r="AV29" s="40"/>
      <c r="AW29" s="40"/>
      <c r="AX29" s="40"/>
      <c r="AY29" s="40"/>
      <c r="AZ29" s="40"/>
      <c r="BA29" s="40"/>
      <c r="BB29" s="40"/>
      <c r="BC29" s="40"/>
    </row>
    <row r="30" spans="1:55" s="4" customFormat="1" ht="2.25" customHeight="1" thickBot="1" x14ac:dyDescent="0.25">
      <c r="A30" s="218"/>
      <c r="B30" s="219"/>
      <c r="C30" s="219"/>
      <c r="D30" s="219"/>
      <c r="E30" s="219"/>
      <c r="F30" s="219"/>
      <c r="G30" s="219"/>
      <c r="H30" s="219"/>
      <c r="I30" s="219"/>
      <c r="J30" s="219"/>
      <c r="K30" s="219"/>
      <c r="L30" s="219"/>
      <c r="M30" s="219"/>
      <c r="N30" s="219"/>
      <c r="O30" s="219"/>
      <c r="P30" s="219"/>
      <c r="Q30" s="219"/>
      <c r="R30" s="219"/>
      <c r="S30" s="219"/>
      <c r="T30" s="219"/>
      <c r="U30" s="219"/>
      <c r="V30" s="219"/>
      <c r="W30" s="219"/>
      <c r="X30" s="219"/>
      <c r="Y30" s="219"/>
      <c r="Z30" s="219"/>
      <c r="AA30" s="219"/>
      <c r="AB30" s="219"/>
      <c r="AC30" s="219"/>
      <c r="AD30" s="219"/>
      <c r="AE30" s="219"/>
      <c r="AF30" s="219"/>
      <c r="AG30" s="219"/>
      <c r="AH30" s="219"/>
      <c r="AI30" s="219"/>
      <c r="AJ30" s="219"/>
      <c r="AK30" s="219"/>
      <c r="AL30" s="219"/>
      <c r="AM30" s="219"/>
      <c r="AN30" s="219"/>
      <c r="AO30" s="219"/>
      <c r="AP30" s="219"/>
      <c r="AQ30" s="220"/>
      <c r="AR30" s="1"/>
      <c r="AS30" s="40"/>
      <c r="AT30" s="40"/>
      <c r="AU30" s="40"/>
      <c r="AV30" s="40"/>
      <c r="AW30" s="40"/>
      <c r="AX30" s="40"/>
      <c r="AY30" s="40"/>
      <c r="AZ30" s="40"/>
      <c r="BA30" s="40"/>
      <c r="BB30" s="40"/>
      <c r="BC30" s="40"/>
    </row>
    <row r="31" spans="1:55" ht="9" customHeight="1" thickBot="1" x14ac:dyDescent="0.25">
      <c r="A31" s="221"/>
      <c r="B31" s="221"/>
      <c r="C31" s="221"/>
      <c r="D31" s="221"/>
      <c r="E31" s="221"/>
      <c r="F31" s="221"/>
      <c r="G31" s="221"/>
      <c r="H31" s="221"/>
      <c r="I31" s="221"/>
      <c r="J31" s="221"/>
      <c r="K31" s="221"/>
      <c r="L31" s="221"/>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1"/>
      <c r="AM31" s="221"/>
      <c r="AN31" s="221"/>
      <c r="AO31" s="221"/>
      <c r="AP31" s="221"/>
      <c r="AQ31" s="221"/>
    </row>
    <row r="32" spans="1:55" s="4" customFormat="1" ht="15" customHeight="1" thickBot="1" x14ac:dyDescent="0.25">
      <c r="A32" s="96" t="s">
        <v>55</v>
      </c>
      <c r="B32" s="97"/>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8"/>
      <c r="AR32" s="1"/>
      <c r="AS32" s="40"/>
      <c r="AT32" s="40"/>
      <c r="AU32" s="40"/>
      <c r="AV32" s="40"/>
      <c r="AW32" s="40"/>
      <c r="AX32" s="40"/>
      <c r="AY32" s="40"/>
      <c r="AZ32" s="40"/>
      <c r="BA32" s="40"/>
      <c r="BB32" s="40"/>
      <c r="BC32" s="40"/>
    </row>
    <row r="33" spans="1:55" s="4" customFormat="1" ht="18" customHeight="1" x14ac:dyDescent="0.2">
      <c r="A33" s="222" t="s">
        <v>34</v>
      </c>
      <c r="B33" s="223"/>
      <c r="C33" s="223"/>
      <c r="D33" s="223"/>
      <c r="E33" s="223"/>
      <c r="F33" s="224"/>
      <c r="G33" s="228" t="s">
        <v>36</v>
      </c>
      <c r="H33" s="229"/>
      <c r="I33" s="229"/>
      <c r="J33" s="229"/>
      <c r="K33" s="229"/>
      <c r="L33" s="229"/>
      <c r="M33" s="229"/>
      <c r="N33" s="229"/>
      <c r="O33" s="229"/>
      <c r="P33" s="229"/>
      <c r="Q33" s="229"/>
      <c r="R33" s="229"/>
      <c r="S33" s="229"/>
      <c r="T33" s="230"/>
      <c r="U33" s="228" t="s">
        <v>97</v>
      </c>
      <c r="V33" s="229"/>
      <c r="W33" s="229"/>
      <c r="X33" s="229"/>
      <c r="Y33" s="229"/>
      <c r="Z33" s="229"/>
      <c r="AA33" s="229"/>
      <c r="AB33" s="229"/>
      <c r="AC33" s="229"/>
      <c r="AD33" s="229"/>
      <c r="AE33" s="229"/>
      <c r="AF33" s="229"/>
      <c r="AG33" s="229"/>
      <c r="AH33" s="229"/>
      <c r="AI33" s="230"/>
      <c r="AJ33" s="234" t="s">
        <v>89</v>
      </c>
      <c r="AK33" s="235"/>
      <c r="AL33" s="235"/>
      <c r="AM33" s="235"/>
      <c r="AN33" s="235"/>
      <c r="AO33" s="235"/>
      <c r="AP33" s="235"/>
      <c r="AQ33" s="236"/>
      <c r="AR33" s="1"/>
      <c r="AS33" s="40"/>
      <c r="AT33" s="40"/>
      <c r="AU33" s="40"/>
      <c r="AV33" s="40"/>
      <c r="AW33" s="40"/>
      <c r="AX33" s="40"/>
      <c r="AY33" s="40"/>
      <c r="AZ33" s="40"/>
      <c r="BA33" s="40"/>
      <c r="BB33" s="40"/>
      <c r="BC33" s="40"/>
    </row>
    <row r="34" spans="1:55" s="4" customFormat="1" ht="18" customHeight="1" x14ac:dyDescent="0.2">
      <c r="A34" s="225"/>
      <c r="B34" s="226"/>
      <c r="C34" s="226"/>
      <c r="D34" s="226"/>
      <c r="E34" s="226"/>
      <c r="F34" s="227"/>
      <c r="G34" s="231"/>
      <c r="H34" s="232"/>
      <c r="I34" s="232"/>
      <c r="J34" s="232"/>
      <c r="K34" s="232"/>
      <c r="L34" s="232"/>
      <c r="M34" s="232"/>
      <c r="N34" s="232"/>
      <c r="O34" s="232"/>
      <c r="P34" s="232"/>
      <c r="Q34" s="232"/>
      <c r="R34" s="232"/>
      <c r="S34" s="232"/>
      <c r="T34" s="233"/>
      <c r="U34" s="231"/>
      <c r="V34" s="232"/>
      <c r="W34" s="232"/>
      <c r="X34" s="232"/>
      <c r="Y34" s="232"/>
      <c r="Z34" s="232"/>
      <c r="AA34" s="232"/>
      <c r="AB34" s="232"/>
      <c r="AC34" s="232"/>
      <c r="AD34" s="232"/>
      <c r="AE34" s="232"/>
      <c r="AF34" s="232"/>
      <c r="AG34" s="232"/>
      <c r="AH34" s="232"/>
      <c r="AI34" s="233"/>
      <c r="AJ34" s="237" t="s">
        <v>49</v>
      </c>
      <c r="AK34" s="238"/>
      <c r="AL34" s="239"/>
      <c r="AM34" s="240" t="s">
        <v>39</v>
      </c>
      <c r="AN34" s="241"/>
      <c r="AO34" s="242" t="s">
        <v>40</v>
      </c>
      <c r="AP34" s="243"/>
      <c r="AQ34" s="244"/>
      <c r="AR34" s="1"/>
      <c r="AS34" s="40"/>
      <c r="AT34" s="40"/>
      <c r="AU34" s="40"/>
      <c r="AV34" s="40"/>
      <c r="AW34" s="40"/>
      <c r="AX34" s="40"/>
      <c r="AY34" s="40"/>
      <c r="AZ34" s="40"/>
      <c r="BA34" s="40"/>
      <c r="BB34" s="40"/>
      <c r="BC34" s="40"/>
    </row>
    <row r="35" spans="1:55" ht="33" customHeight="1" x14ac:dyDescent="0.2">
      <c r="A35" s="277" t="s">
        <v>42</v>
      </c>
      <c r="B35" s="278"/>
      <c r="C35" s="278"/>
      <c r="D35" s="278"/>
      <c r="E35" s="278"/>
      <c r="F35" s="279"/>
      <c r="G35" s="245" t="s">
        <v>29</v>
      </c>
      <c r="H35" s="245"/>
      <c r="I35" s="245"/>
      <c r="J35" s="245"/>
      <c r="K35" s="245"/>
      <c r="L35" s="245"/>
      <c r="M35" s="245"/>
      <c r="N35" s="245"/>
      <c r="O35" s="245"/>
      <c r="P35" s="245"/>
      <c r="Q35" s="245"/>
      <c r="R35" s="245"/>
      <c r="S35" s="245"/>
      <c r="T35" s="245"/>
      <c r="U35" s="246" t="s">
        <v>126</v>
      </c>
      <c r="V35" s="247"/>
      <c r="W35" s="247"/>
      <c r="X35" s="247"/>
      <c r="Y35" s="247"/>
      <c r="Z35" s="247"/>
      <c r="AA35" s="247"/>
      <c r="AB35" s="247"/>
      <c r="AC35" s="247"/>
      <c r="AD35" s="247"/>
      <c r="AE35" s="247"/>
      <c r="AF35" s="247"/>
      <c r="AG35" s="247"/>
      <c r="AH35" s="247"/>
      <c r="AI35" s="248"/>
      <c r="AJ35" s="249">
        <v>95</v>
      </c>
      <c r="AK35" s="249"/>
      <c r="AL35" s="249"/>
      <c r="AM35" s="260">
        <f>AVERAGE(AJ35:AL38)</f>
        <v>95</v>
      </c>
      <c r="AN35" s="260"/>
      <c r="AO35" s="260">
        <f>(AM35*A38)/100</f>
        <v>14.25</v>
      </c>
      <c r="AP35" s="260"/>
      <c r="AQ35" s="261"/>
      <c r="AS35" s="39" t="s">
        <v>70</v>
      </c>
      <c r="AT35" s="39" t="s">
        <v>69</v>
      </c>
      <c r="AU35" s="39" t="s">
        <v>72</v>
      </c>
      <c r="AV35" s="39" t="s">
        <v>30</v>
      </c>
    </row>
    <row r="36" spans="1:55" ht="33" customHeight="1" x14ac:dyDescent="0.2">
      <c r="A36" s="346"/>
      <c r="B36" s="347"/>
      <c r="C36" s="347"/>
      <c r="D36" s="347"/>
      <c r="E36" s="347"/>
      <c r="F36" s="348"/>
      <c r="G36" s="250" t="s">
        <v>51</v>
      </c>
      <c r="H36" s="251"/>
      <c r="I36" s="251"/>
      <c r="J36" s="251"/>
      <c r="K36" s="251"/>
      <c r="L36" s="251"/>
      <c r="M36" s="251"/>
      <c r="N36" s="251"/>
      <c r="O36" s="251"/>
      <c r="P36" s="251"/>
      <c r="Q36" s="251"/>
      <c r="R36" s="251"/>
      <c r="S36" s="251"/>
      <c r="T36" s="252"/>
      <c r="U36" s="246" t="s">
        <v>121</v>
      </c>
      <c r="V36" s="247"/>
      <c r="W36" s="247"/>
      <c r="X36" s="247"/>
      <c r="Y36" s="247"/>
      <c r="Z36" s="247"/>
      <c r="AA36" s="247"/>
      <c r="AB36" s="247"/>
      <c r="AC36" s="247"/>
      <c r="AD36" s="247"/>
      <c r="AE36" s="247"/>
      <c r="AF36" s="247"/>
      <c r="AG36" s="247"/>
      <c r="AH36" s="247"/>
      <c r="AI36" s="248"/>
      <c r="AJ36" s="249">
        <v>95</v>
      </c>
      <c r="AK36" s="249"/>
      <c r="AL36" s="249"/>
      <c r="AM36" s="260"/>
      <c r="AN36" s="260"/>
      <c r="AO36" s="260"/>
      <c r="AP36" s="260"/>
      <c r="AQ36" s="261"/>
      <c r="AS36" s="39" t="s">
        <v>67</v>
      </c>
      <c r="AT36" s="39" t="s">
        <v>71</v>
      </c>
      <c r="AU36" s="41" t="s">
        <v>93</v>
      </c>
      <c r="AV36" s="39" t="s">
        <v>74</v>
      </c>
    </row>
    <row r="37" spans="1:55" ht="33" customHeight="1" x14ac:dyDescent="0.2">
      <c r="A37" s="346"/>
      <c r="B37" s="347"/>
      <c r="C37" s="347"/>
      <c r="D37" s="347"/>
      <c r="E37" s="347"/>
      <c r="F37" s="348"/>
      <c r="G37" s="253" t="s">
        <v>10</v>
      </c>
      <c r="H37" s="254"/>
      <c r="I37" s="254"/>
      <c r="J37" s="254"/>
      <c r="K37" s="254"/>
      <c r="L37" s="254"/>
      <c r="M37" s="254"/>
      <c r="N37" s="254"/>
      <c r="O37" s="254"/>
      <c r="P37" s="254"/>
      <c r="Q37" s="254"/>
      <c r="R37" s="254"/>
      <c r="S37" s="254"/>
      <c r="T37" s="255"/>
      <c r="U37" s="246" t="s">
        <v>133</v>
      </c>
      <c r="V37" s="247"/>
      <c r="W37" s="247"/>
      <c r="X37" s="247"/>
      <c r="Y37" s="247"/>
      <c r="Z37" s="247"/>
      <c r="AA37" s="247"/>
      <c r="AB37" s="247"/>
      <c r="AC37" s="247"/>
      <c r="AD37" s="247"/>
      <c r="AE37" s="247"/>
      <c r="AF37" s="247"/>
      <c r="AG37" s="247"/>
      <c r="AH37" s="247"/>
      <c r="AI37" s="248"/>
      <c r="AJ37" s="249">
        <v>95</v>
      </c>
      <c r="AK37" s="249"/>
      <c r="AL37" s="249"/>
      <c r="AM37" s="260"/>
      <c r="AN37" s="260"/>
      <c r="AO37" s="260"/>
      <c r="AP37" s="260"/>
      <c r="AQ37" s="261"/>
      <c r="AS37" s="39" t="s">
        <v>68</v>
      </c>
      <c r="AT37" s="39" t="s">
        <v>88</v>
      </c>
      <c r="AU37" s="41" t="s">
        <v>94</v>
      </c>
      <c r="AV37" s="39" t="s">
        <v>80</v>
      </c>
    </row>
    <row r="38" spans="1:55" ht="33" customHeight="1" x14ac:dyDescent="0.2">
      <c r="A38" s="256">
        <v>15</v>
      </c>
      <c r="B38" s="257"/>
      <c r="C38" s="257"/>
      <c r="D38" s="258" t="s">
        <v>35</v>
      </c>
      <c r="E38" s="258"/>
      <c r="F38" s="259"/>
      <c r="G38" s="253" t="s">
        <v>92</v>
      </c>
      <c r="H38" s="254"/>
      <c r="I38" s="254"/>
      <c r="J38" s="254"/>
      <c r="K38" s="254"/>
      <c r="L38" s="254"/>
      <c r="M38" s="254"/>
      <c r="N38" s="254"/>
      <c r="O38" s="254"/>
      <c r="P38" s="254"/>
      <c r="Q38" s="254"/>
      <c r="R38" s="254"/>
      <c r="S38" s="254"/>
      <c r="T38" s="255"/>
      <c r="U38" s="246" t="s">
        <v>128</v>
      </c>
      <c r="V38" s="247"/>
      <c r="W38" s="247"/>
      <c r="X38" s="247"/>
      <c r="Y38" s="247"/>
      <c r="Z38" s="247"/>
      <c r="AA38" s="247"/>
      <c r="AB38" s="247"/>
      <c r="AC38" s="247"/>
      <c r="AD38" s="247"/>
      <c r="AE38" s="247"/>
      <c r="AF38" s="247"/>
      <c r="AG38" s="247"/>
      <c r="AH38" s="247"/>
      <c r="AI38" s="248"/>
      <c r="AJ38" s="249">
        <v>95</v>
      </c>
      <c r="AK38" s="249"/>
      <c r="AL38" s="249"/>
      <c r="AM38" s="260"/>
      <c r="AN38" s="260"/>
      <c r="AO38" s="260"/>
      <c r="AP38" s="260"/>
      <c r="AQ38" s="261"/>
      <c r="AU38" s="41" t="s">
        <v>95</v>
      </c>
      <c r="AV38" s="39" t="s">
        <v>75</v>
      </c>
    </row>
    <row r="39" spans="1:55" ht="33" customHeight="1" x14ac:dyDescent="0.2">
      <c r="A39" s="277" t="s">
        <v>43</v>
      </c>
      <c r="B39" s="278"/>
      <c r="C39" s="278"/>
      <c r="D39" s="278"/>
      <c r="E39" s="278"/>
      <c r="F39" s="279"/>
      <c r="G39" s="253" t="s">
        <v>8</v>
      </c>
      <c r="H39" s="254"/>
      <c r="I39" s="254"/>
      <c r="J39" s="254"/>
      <c r="K39" s="254"/>
      <c r="L39" s="254"/>
      <c r="M39" s="254"/>
      <c r="N39" s="254"/>
      <c r="O39" s="254"/>
      <c r="P39" s="254"/>
      <c r="Q39" s="254"/>
      <c r="R39" s="254"/>
      <c r="S39" s="254"/>
      <c r="T39" s="255"/>
      <c r="U39" s="246" t="s">
        <v>129</v>
      </c>
      <c r="V39" s="247"/>
      <c r="W39" s="247"/>
      <c r="X39" s="247"/>
      <c r="Y39" s="247"/>
      <c r="Z39" s="247"/>
      <c r="AA39" s="247"/>
      <c r="AB39" s="247"/>
      <c r="AC39" s="247"/>
      <c r="AD39" s="247"/>
      <c r="AE39" s="247"/>
      <c r="AF39" s="247"/>
      <c r="AG39" s="247"/>
      <c r="AH39" s="247"/>
      <c r="AI39" s="248"/>
      <c r="AJ39" s="249">
        <v>95</v>
      </c>
      <c r="AK39" s="249"/>
      <c r="AL39" s="249"/>
      <c r="AM39" s="260">
        <f>AVERAGE(AJ39:AL40)</f>
        <v>92.5</v>
      </c>
      <c r="AN39" s="260"/>
      <c r="AO39" s="260">
        <f>(AM39*A40)/100</f>
        <v>13.875</v>
      </c>
      <c r="AP39" s="260"/>
      <c r="AQ39" s="261"/>
      <c r="AU39" s="41" t="s">
        <v>96</v>
      </c>
      <c r="AV39" s="39" t="s">
        <v>76</v>
      </c>
    </row>
    <row r="40" spans="1:55" ht="33" customHeight="1" x14ac:dyDescent="0.2">
      <c r="A40" s="256">
        <v>15</v>
      </c>
      <c r="B40" s="257"/>
      <c r="C40" s="257"/>
      <c r="D40" s="258" t="s">
        <v>35</v>
      </c>
      <c r="E40" s="258"/>
      <c r="F40" s="259"/>
      <c r="G40" s="253" t="s">
        <v>9</v>
      </c>
      <c r="H40" s="254"/>
      <c r="I40" s="254"/>
      <c r="J40" s="254"/>
      <c r="K40" s="254"/>
      <c r="L40" s="254"/>
      <c r="M40" s="254"/>
      <c r="N40" s="254"/>
      <c r="O40" s="254"/>
      <c r="P40" s="254"/>
      <c r="Q40" s="254"/>
      <c r="R40" s="254"/>
      <c r="S40" s="254"/>
      <c r="T40" s="255"/>
      <c r="U40" s="246" t="s">
        <v>122</v>
      </c>
      <c r="V40" s="247"/>
      <c r="W40" s="247"/>
      <c r="X40" s="247"/>
      <c r="Y40" s="247"/>
      <c r="Z40" s="247"/>
      <c r="AA40" s="247"/>
      <c r="AB40" s="247"/>
      <c r="AC40" s="247"/>
      <c r="AD40" s="247"/>
      <c r="AE40" s="247"/>
      <c r="AF40" s="247"/>
      <c r="AG40" s="247"/>
      <c r="AH40" s="247"/>
      <c r="AI40" s="248"/>
      <c r="AJ40" s="249">
        <v>90</v>
      </c>
      <c r="AK40" s="249"/>
      <c r="AL40" s="249"/>
      <c r="AM40" s="260"/>
      <c r="AN40" s="260"/>
      <c r="AO40" s="260"/>
      <c r="AP40" s="260"/>
      <c r="AQ40" s="261"/>
      <c r="AV40" s="39" t="s">
        <v>77</v>
      </c>
    </row>
    <row r="41" spans="1:55" ht="33" customHeight="1" x14ac:dyDescent="0.2">
      <c r="A41" s="277" t="s">
        <v>44</v>
      </c>
      <c r="B41" s="278"/>
      <c r="C41" s="278"/>
      <c r="D41" s="278"/>
      <c r="E41" s="278"/>
      <c r="F41" s="279"/>
      <c r="G41" s="253" t="s">
        <v>4</v>
      </c>
      <c r="H41" s="254"/>
      <c r="I41" s="254"/>
      <c r="J41" s="254"/>
      <c r="K41" s="254"/>
      <c r="L41" s="254"/>
      <c r="M41" s="254"/>
      <c r="N41" s="254"/>
      <c r="O41" s="254"/>
      <c r="P41" s="254"/>
      <c r="Q41" s="254"/>
      <c r="R41" s="254"/>
      <c r="S41" s="254"/>
      <c r="T41" s="255"/>
      <c r="U41" s="246" t="s">
        <v>130</v>
      </c>
      <c r="V41" s="247"/>
      <c r="W41" s="247"/>
      <c r="X41" s="247"/>
      <c r="Y41" s="247"/>
      <c r="Z41" s="247"/>
      <c r="AA41" s="247"/>
      <c r="AB41" s="247"/>
      <c r="AC41" s="247"/>
      <c r="AD41" s="247"/>
      <c r="AE41" s="247"/>
      <c r="AF41" s="247"/>
      <c r="AG41" s="247"/>
      <c r="AH41" s="247"/>
      <c r="AI41" s="248"/>
      <c r="AJ41" s="249">
        <v>90</v>
      </c>
      <c r="AK41" s="249"/>
      <c r="AL41" s="249"/>
      <c r="AM41" s="260">
        <f>AVERAGE(AJ41:AL42)</f>
        <v>90</v>
      </c>
      <c r="AN41" s="260"/>
      <c r="AO41" s="260">
        <f>(AM41*A42)/100</f>
        <v>36</v>
      </c>
      <c r="AP41" s="260"/>
      <c r="AQ41" s="261"/>
      <c r="AV41" s="39" t="s">
        <v>78</v>
      </c>
    </row>
    <row r="42" spans="1:55" ht="33" customHeight="1" thickBot="1" x14ac:dyDescent="0.25">
      <c r="A42" s="264">
        <v>40</v>
      </c>
      <c r="B42" s="265"/>
      <c r="C42" s="265"/>
      <c r="D42" s="266" t="s">
        <v>35</v>
      </c>
      <c r="E42" s="266"/>
      <c r="F42" s="267"/>
      <c r="G42" s="268" t="s">
        <v>33</v>
      </c>
      <c r="H42" s="269"/>
      <c r="I42" s="269"/>
      <c r="J42" s="269"/>
      <c r="K42" s="269"/>
      <c r="L42" s="269"/>
      <c r="M42" s="269"/>
      <c r="N42" s="269"/>
      <c r="O42" s="269"/>
      <c r="P42" s="269"/>
      <c r="Q42" s="269"/>
      <c r="R42" s="269"/>
      <c r="S42" s="269"/>
      <c r="T42" s="270"/>
      <c r="U42" s="271" t="s">
        <v>123</v>
      </c>
      <c r="V42" s="272"/>
      <c r="W42" s="272"/>
      <c r="X42" s="272"/>
      <c r="Y42" s="272"/>
      <c r="Z42" s="272"/>
      <c r="AA42" s="272"/>
      <c r="AB42" s="272"/>
      <c r="AC42" s="272"/>
      <c r="AD42" s="272"/>
      <c r="AE42" s="272"/>
      <c r="AF42" s="272"/>
      <c r="AG42" s="272"/>
      <c r="AH42" s="272"/>
      <c r="AI42" s="273"/>
      <c r="AJ42" s="274">
        <v>90</v>
      </c>
      <c r="AK42" s="274"/>
      <c r="AL42" s="274"/>
      <c r="AM42" s="262"/>
      <c r="AN42" s="262"/>
      <c r="AO42" s="262"/>
      <c r="AP42" s="262"/>
      <c r="AQ42" s="263"/>
      <c r="AV42" s="39" t="s">
        <v>79</v>
      </c>
    </row>
    <row r="43" spans="1:55" ht="17.25" customHeight="1" thickBot="1" x14ac:dyDescent="0.25">
      <c r="A43" s="275">
        <f>SUM(A38,A40,A42)</f>
        <v>70</v>
      </c>
      <c r="B43" s="276"/>
      <c r="C43" s="276"/>
      <c r="D43" s="280" t="s">
        <v>35</v>
      </c>
      <c r="E43" s="280"/>
      <c r="F43" s="281"/>
      <c r="G43" s="282" t="s">
        <v>59</v>
      </c>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c r="AE43" s="283"/>
      <c r="AF43" s="283"/>
      <c r="AG43" s="283"/>
      <c r="AH43" s="283"/>
      <c r="AI43" s="283"/>
      <c r="AJ43" s="283"/>
      <c r="AK43" s="283"/>
      <c r="AL43" s="283"/>
      <c r="AM43" s="283"/>
      <c r="AN43" s="284"/>
      <c r="AO43" s="285">
        <f>SUM(AO35:AQ42)</f>
        <v>64.125</v>
      </c>
      <c r="AP43" s="286"/>
      <c r="AQ43" s="287"/>
      <c r="AV43" s="41" t="s">
        <v>0</v>
      </c>
    </row>
    <row r="44" spans="1:55" ht="6.75" customHeight="1" thickBot="1" x14ac:dyDescent="0.25">
      <c r="B44" s="299"/>
      <c r="C44" s="299"/>
      <c r="D44" s="299"/>
      <c r="E44" s="299"/>
      <c r="F44" s="299"/>
      <c r="G44" s="299"/>
      <c r="H44" s="299"/>
      <c r="I44" s="299"/>
      <c r="J44" s="299"/>
      <c r="K44" s="299"/>
      <c r="L44" s="299"/>
      <c r="M44" s="299"/>
      <c r="N44" s="299"/>
      <c r="O44" s="299"/>
      <c r="P44" s="299"/>
      <c r="Q44" s="299"/>
      <c r="R44" s="299"/>
      <c r="S44" s="299"/>
      <c r="T44" s="299"/>
      <c r="U44" s="299"/>
      <c r="V44" s="299"/>
      <c r="W44" s="299"/>
      <c r="X44" s="299"/>
      <c r="Y44" s="299"/>
      <c r="Z44" s="299"/>
      <c r="AA44" s="299"/>
      <c r="AB44" s="299"/>
      <c r="AC44" s="299"/>
      <c r="AD44" s="299"/>
      <c r="AE44" s="299"/>
      <c r="AF44" s="299"/>
      <c r="AG44" s="299"/>
      <c r="AH44" s="299"/>
      <c r="AI44" s="299"/>
      <c r="AJ44" s="299"/>
      <c r="AK44" s="299"/>
      <c r="AL44" s="299"/>
      <c r="AM44" s="299"/>
      <c r="AN44" s="299"/>
      <c r="AO44" s="299"/>
      <c r="AP44" s="299"/>
      <c r="AQ44" s="299"/>
      <c r="AV44" s="41" t="s">
        <v>1</v>
      </c>
    </row>
    <row r="45" spans="1:55" ht="15" customHeight="1" thickBot="1" x14ac:dyDescent="0.25">
      <c r="A45" s="96" t="s">
        <v>56</v>
      </c>
      <c r="B45" s="97"/>
      <c r="C45" s="97"/>
      <c r="D45" s="97"/>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8"/>
      <c r="AV45" s="41" t="s">
        <v>10</v>
      </c>
    </row>
    <row r="46" spans="1:55" ht="15" customHeight="1" x14ac:dyDescent="0.2">
      <c r="A46" s="288" t="s">
        <v>36</v>
      </c>
      <c r="B46" s="289"/>
      <c r="C46" s="289"/>
      <c r="D46" s="289"/>
      <c r="E46" s="289"/>
      <c r="F46" s="289"/>
      <c r="G46" s="289"/>
      <c r="H46" s="289"/>
      <c r="I46" s="289"/>
      <c r="J46" s="289"/>
      <c r="K46" s="289"/>
      <c r="L46" s="289"/>
      <c r="M46" s="289"/>
      <c r="N46" s="289"/>
      <c r="O46" s="289"/>
      <c r="P46" s="289"/>
      <c r="Q46" s="289"/>
      <c r="R46" s="289"/>
      <c r="S46" s="289"/>
      <c r="T46" s="289"/>
      <c r="U46" s="289"/>
      <c r="V46" s="289"/>
      <c r="W46" s="289"/>
      <c r="X46" s="289"/>
      <c r="Y46" s="289"/>
      <c r="Z46" s="289"/>
      <c r="AA46" s="289"/>
      <c r="AB46" s="289"/>
      <c r="AC46" s="289"/>
      <c r="AD46" s="289"/>
      <c r="AE46" s="289"/>
      <c r="AF46" s="289"/>
      <c r="AG46" s="289"/>
      <c r="AH46" s="289"/>
      <c r="AI46" s="290"/>
      <c r="AJ46" s="294" t="s">
        <v>89</v>
      </c>
      <c r="AK46" s="295"/>
      <c r="AL46" s="295"/>
      <c r="AM46" s="295"/>
      <c r="AN46" s="295"/>
      <c r="AO46" s="295"/>
      <c r="AP46" s="295"/>
      <c r="AQ46" s="296"/>
      <c r="AV46" s="41" t="s">
        <v>37</v>
      </c>
    </row>
    <row r="47" spans="1:55" ht="15" customHeight="1" x14ac:dyDescent="0.2">
      <c r="A47" s="291"/>
      <c r="B47" s="292"/>
      <c r="C47" s="292"/>
      <c r="D47" s="292"/>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c r="AH47" s="292"/>
      <c r="AI47" s="293"/>
      <c r="AJ47" s="297" t="s">
        <v>49</v>
      </c>
      <c r="AK47" s="297"/>
      <c r="AL47" s="297"/>
      <c r="AM47" s="297" t="s">
        <v>39</v>
      </c>
      <c r="AN47" s="297"/>
      <c r="AO47" s="297" t="s">
        <v>40</v>
      </c>
      <c r="AP47" s="297"/>
      <c r="AQ47" s="298"/>
      <c r="AV47" s="41" t="s">
        <v>2</v>
      </c>
    </row>
    <row r="48" spans="1:55" ht="14.25" customHeight="1" x14ac:dyDescent="0.2">
      <c r="A48" s="305" t="s">
        <v>75</v>
      </c>
      <c r="B48" s="306"/>
      <c r="C48" s="306"/>
      <c r="D48" s="306"/>
      <c r="E48" s="306"/>
      <c r="F48" s="306"/>
      <c r="G48" s="306"/>
      <c r="H48" s="306"/>
      <c r="I48" s="306"/>
      <c r="J48" s="306"/>
      <c r="K48" s="306"/>
      <c r="L48" s="306"/>
      <c r="M48" s="306"/>
      <c r="N48" s="306"/>
      <c r="O48" s="306"/>
      <c r="P48" s="306"/>
      <c r="Q48" s="306"/>
      <c r="R48" s="306"/>
      <c r="S48" s="306"/>
      <c r="T48" s="306"/>
      <c r="U48" s="306"/>
      <c r="V48" s="306"/>
      <c r="W48" s="306"/>
      <c r="X48" s="306"/>
      <c r="Y48" s="306"/>
      <c r="Z48" s="306"/>
      <c r="AA48" s="306"/>
      <c r="AB48" s="306"/>
      <c r="AC48" s="306"/>
      <c r="AD48" s="306"/>
      <c r="AE48" s="306"/>
      <c r="AF48" s="306"/>
      <c r="AG48" s="306"/>
      <c r="AH48" s="306"/>
      <c r="AI48" s="307"/>
      <c r="AJ48" s="249">
        <v>95</v>
      </c>
      <c r="AK48" s="249"/>
      <c r="AL48" s="249"/>
      <c r="AM48" s="301">
        <f>AVERAGE(AJ48:AL50)</f>
        <v>91.666666666666671</v>
      </c>
      <c r="AN48" s="301"/>
      <c r="AO48" s="301">
        <f>AM48*0.3</f>
        <v>27.5</v>
      </c>
      <c r="AP48" s="301"/>
      <c r="AQ48" s="302"/>
      <c r="AV48" s="41" t="s">
        <v>3</v>
      </c>
    </row>
    <row r="49" spans="1:55" ht="14.25" customHeight="1" x14ac:dyDescent="0.2">
      <c r="A49" s="305" t="s">
        <v>80</v>
      </c>
      <c r="B49" s="306"/>
      <c r="C49" s="306"/>
      <c r="D49" s="306"/>
      <c r="E49" s="306"/>
      <c r="F49" s="306"/>
      <c r="G49" s="306"/>
      <c r="H49" s="306"/>
      <c r="I49" s="306"/>
      <c r="J49" s="306"/>
      <c r="K49" s="306"/>
      <c r="L49" s="306"/>
      <c r="M49" s="306"/>
      <c r="N49" s="306"/>
      <c r="O49" s="306"/>
      <c r="P49" s="306"/>
      <c r="Q49" s="306"/>
      <c r="R49" s="306"/>
      <c r="S49" s="306"/>
      <c r="T49" s="306"/>
      <c r="U49" s="306"/>
      <c r="V49" s="306"/>
      <c r="W49" s="306"/>
      <c r="X49" s="306"/>
      <c r="Y49" s="306"/>
      <c r="Z49" s="306"/>
      <c r="AA49" s="306"/>
      <c r="AB49" s="306"/>
      <c r="AC49" s="306"/>
      <c r="AD49" s="306"/>
      <c r="AE49" s="306"/>
      <c r="AF49" s="306"/>
      <c r="AG49" s="306"/>
      <c r="AH49" s="306"/>
      <c r="AI49" s="307"/>
      <c r="AJ49" s="249">
        <v>95</v>
      </c>
      <c r="AK49" s="249"/>
      <c r="AL49" s="249"/>
      <c r="AM49" s="301"/>
      <c r="AN49" s="301"/>
      <c r="AO49" s="301"/>
      <c r="AP49" s="301"/>
      <c r="AQ49" s="302"/>
      <c r="AV49" s="41" t="s">
        <v>4</v>
      </c>
    </row>
    <row r="50" spans="1:55" ht="14.25" customHeight="1" thickBot="1" x14ac:dyDescent="0.25">
      <c r="A50" s="314" t="s">
        <v>77</v>
      </c>
      <c r="B50" s="315"/>
      <c r="C50" s="315"/>
      <c r="D50" s="315"/>
      <c r="E50" s="315"/>
      <c r="F50" s="315"/>
      <c r="G50" s="315"/>
      <c r="H50" s="315"/>
      <c r="I50" s="315"/>
      <c r="J50" s="315"/>
      <c r="K50" s="315"/>
      <c r="L50" s="315"/>
      <c r="M50" s="315"/>
      <c r="N50" s="315"/>
      <c r="O50" s="315"/>
      <c r="P50" s="315"/>
      <c r="Q50" s="315"/>
      <c r="R50" s="315"/>
      <c r="S50" s="315"/>
      <c r="T50" s="315"/>
      <c r="U50" s="315"/>
      <c r="V50" s="315"/>
      <c r="W50" s="315"/>
      <c r="X50" s="315"/>
      <c r="Y50" s="315"/>
      <c r="Z50" s="315"/>
      <c r="AA50" s="315"/>
      <c r="AB50" s="315"/>
      <c r="AC50" s="315"/>
      <c r="AD50" s="315"/>
      <c r="AE50" s="315"/>
      <c r="AF50" s="315"/>
      <c r="AG50" s="315"/>
      <c r="AH50" s="315"/>
      <c r="AI50" s="316"/>
      <c r="AJ50" s="274">
        <v>85</v>
      </c>
      <c r="AK50" s="274"/>
      <c r="AL50" s="274"/>
      <c r="AM50" s="303"/>
      <c r="AN50" s="303"/>
      <c r="AO50" s="303"/>
      <c r="AP50" s="303"/>
      <c r="AQ50" s="304"/>
      <c r="AV50" s="41" t="s">
        <v>33</v>
      </c>
    </row>
    <row r="51" spans="1:55" ht="6.75" customHeight="1" thickBot="1" x14ac:dyDescent="0.25">
      <c r="B51" s="300"/>
      <c r="C51" s="300"/>
      <c r="D51" s="300"/>
      <c r="E51" s="300"/>
      <c r="F51" s="300"/>
      <c r="G51" s="300"/>
      <c r="H51" s="300"/>
      <c r="I51" s="300"/>
      <c r="J51" s="300"/>
      <c r="K51" s="300"/>
      <c r="L51" s="300"/>
      <c r="M51" s="300"/>
      <c r="N51" s="300"/>
      <c r="O51" s="300"/>
      <c r="P51" s="300"/>
      <c r="Q51" s="300"/>
      <c r="R51" s="300"/>
      <c r="S51" s="300"/>
      <c r="T51" s="300"/>
      <c r="U51" s="300"/>
      <c r="V51" s="300"/>
      <c r="W51" s="300"/>
      <c r="X51" s="300"/>
      <c r="Y51" s="300"/>
      <c r="Z51" s="300"/>
      <c r="AA51" s="300"/>
      <c r="AB51" s="300"/>
      <c r="AC51" s="300"/>
      <c r="AD51" s="300"/>
      <c r="AE51" s="300"/>
      <c r="AF51" s="300"/>
      <c r="AG51" s="300"/>
      <c r="AH51" s="300"/>
      <c r="AI51" s="300"/>
      <c r="AJ51" s="300"/>
      <c r="AK51" s="300"/>
      <c r="AL51" s="300"/>
      <c r="AM51" s="300"/>
      <c r="AN51" s="300"/>
      <c r="AO51" s="300"/>
      <c r="AP51" s="300"/>
      <c r="AQ51" s="300"/>
    </row>
    <row r="52" spans="1:55" s="4" customFormat="1" ht="15" customHeight="1" thickBot="1" x14ac:dyDescent="0.25">
      <c r="A52" s="96" t="s">
        <v>57</v>
      </c>
      <c r="B52" s="97"/>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317"/>
      <c r="AJ52" s="318" t="s">
        <v>38</v>
      </c>
      <c r="AK52" s="309"/>
      <c r="AL52" s="309"/>
      <c r="AM52" s="309"/>
      <c r="AN52" s="309"/>
      <c r="AO52" s="309"/>
      <c r="AP52" s="309"/>
      <c r="AQ52" s="319"/>
      <c r="AR52" s="1"/>
      <c r="AS52" s="40"/>
      <c r="AT52" s="40"/>
      <c r="AU52" s="40"/>
      <c r="AV52" s="40"/>
      <c r="AW52" s="40"/>
      <c r="AX52" s="40"/>
      <c r="AY52" s="40"/>
      <c r="AZ52" s="40"/>
      <c r="BA52" s="40"/>
      <c r="BB52" s="40"/>
      <c r="BC52" s="40"/>
    </row>
    <row r="53" spans="1:55" ht="15" customHeight="1" thickBot="1" x14ac:dyDescent="0.25">
      <c r="A53" s="308" t="s">
        <v>20</v>
      </c>
      <c r="B53" s="309"/>
      <c r="C53" s="309"/>
      <c r="D53" s="309"/>
      <c r="E53" s="309"/>
      <c r="F53" s="309"/>
      <c r="G53" s="309"/>
      <c r="H53" s="309"/>
      <c r="I53" s="309"/>
      <c r="J53" s="309"/>
      <c r="K53" s="309"/>
      <c r="L53" s="309"/>
      <c r="M53" s="309"/>
      <c r="N53" s="309"/>
      <c r="O53" s="309"/>
      <c r="P53" s="309"/>
      <c r="Q53" s="309"/>
      <c r="R53" s="309"/>
      <c r="S53" s="309"/>
      <c r="T53" s="309"/>
      <c r="U53" s="309"/>
      <c r="V53" s="309"/>
      <c r="W53" s="309"/>
      <c r="X53" s="309"/>
      <c r="Y53" s="309"/>
      <c r="Z53" s="309"/>
      <c r="AA53" s="309"/>
      <c r="AB53" s="309"/>
      <c r="AC53" s="309"/>
      <c r="AD53" s="309"/>
      <c r="AE53" s="309"/>
      <c r="AF53" s="309"/>
      <c r="AG53" s="309"/>
      <c r="AH53" s="309"/>
      <c r="AI53" s="310"/>
      <c r="AJ53" s="311">
        <f>IF(AO43&gt;0,SUM(AO43,AO48))</f>
        <v>91.625</v>
      </c>
      <c r="AK53" s="312"/>
      <c r="AL53" s="312"/>
      <c r="AM53" s="312"/>
      <c r="AN53" s="312"/>
      <c r="AO53" s="312"/>
      <c r="AP53" s="312"/>
      <c r="AQ53" s="313"/>
    </row>
    <row r="54" spans="1:55" ht="8.25" customHeight="1" thickBot="1" x14ac:dyDescent="0.25">
      <c r="B54" s="121"/>
      <c r="C54" s="121"/>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1"/>
      <c r="AH54" s="121"/>
      <c r="AI54" s="121"/>
      <c r="AJ54" s="121"/>
      <c r="AK54" s="121"/>
      <c r="AL54" s="121"/>
      <c r="AM54" s="121"/>
      <c r="AN54" s="121"/>
      <c r="AO54" s="121"/>
      <c r="AP54" s="121"/>
      <c r="AQ54" s="121"/>
    </row>
    <row r="55" spans="1:55" ht="2.25" customHeight="1" x14ac:dyDescent="0.2">
      <c r="A55" s="324"/>
      <c r="B55" s="325"/>
      <c r="C55" s="325"/>
      <c r="D55" s="325"/>
      <c r="E55" s="325"/>
      <c r="F55" s="325"/>
      <c r="G55" s="325"/>
      <c r="H55" s="325"/>
      <c r="I55" s="325"/>
      <c r="J55" s="325"/>
      <c r="K55" s="325"/>
      <c r="L55" s="325"/>
      <c r="M55" s="325"/>
      <c r="N55" s="325"/>
      <c r="O55" s="325"/>
      <c r="P55" s="325"/>
      <c r="Q55" s="325"/>
      <c r="R55" s="325"/>
      <c r="S55" s="325"/>
      <c r="T55" s="325"/>
      <c r="U55" s="325"/>
      <c r="V55" s="325"/>
      <c r="W55" s="325"/>
      <c r="X55" s="325"/>
      <c r="Y55" s="325"/>
      <c r="Z55" s="325"/>
      <c r="AA55" s="325"/>
      <c r="AB55" s="325"/>
      <c r="AC55" s="325"/>
      <c r="AD55" s="325"/>
      <c r="AE55" s="325"/>
      <c r="AF55" s="325"/>
      <c r="AG55" s="325"/>
      <c r="AH55" s="325"/>
      <c r="AI55" s="325"/>
      <c r="AJ55" s="325"/>
      <c r="AK55" s="325"/>
      <c r="AL55" s="325"/>
      <c r="AM55" s="325"/>
      <c r="AN55" s="325"/>
      <c r="AO55" s="325"/>
      <c r="AP55" s="325"/>
      <c r="AQ55" s="326"/>
    </row>
    <row r="56" spans="1:55" ht="12" customHeight="1" x14ac:dyDescent="0.15">
      <c r="A56" s="338" t="s">
        <v>16</v>
      </c>
      <c r="B56" s="339"/>
      <c r="C56" s="339"/>
      <c r="D56" s="339"/>
      <c r="E56" s="339"/>
      <c r="F56" s="339"/>
      <c r="G56" s="339"/>
      <c r="H56" s="339"/>
      <c r="I56" s="339"/>
      <c r="J56" s="339"/>
      <c r="K56" s="339"/>
      <c r="L56" s="339"/>
      <c r="M56" s="339"/>
      <c r="N56" s="339"/>
      <c r="O56" s="339"/>
      <c r="P56" s="339"/>
      <c r="Q56" s="339"/>
      <c r="R56" s="340" t="s">
        <v>11</v>
      </c>
      <c r="S56" s="340"/>
      <c r="T56" s="340"/>
      <c r="U56" s="340"/>
      <c r="V56" s="340"/>
      <c r="W56" s="340"/>
      <c r="X56" s="341"/>
      <c r="Y56" s="6"/>
      <c r="Z56" s="342" t="s">
        <v>12</v>
      </c>
      <c r="AA56" s="340"/>
      <c r="AB56" s="340"/>
      <c r="AC56" s="340"/>
      <c r="AD56" s="340"/>
      <c r="AE56" s="340"/>
      <c r="AF56" s="340"/>
      <c r="AG56" s="341"/>
      <c r="AH56" s="21">
        <f>AJ53</f>
        <v>91.625</v>
      </c>
      <c r="AI56" s="342" t="s">
        <v>13</v>
      </c>
      <c r="AJ56" s="340"/>
      <c r="AK56" s="340"/>
      <c r="AL56" s="340"/>
      <c r="AM56" s="340"/>
      <c r="AN56" s="340"/>
      <c r="AO56" s="341"/>
      <c r="AP56" s="7"/>
      <c r="AQ56" s="8"/>
    </row>
    <row r="57" spans="1:55" ht="2.25" customHeight="1" thickBot="1" x14ac:dyDescent="0.25">
      <c r="A57" s="331"/>
      <c r="B57" s="332"/>
      <c r="C57" s="332"/>
      <c r="D57" s="332"/>
      <c r="E57" s="332"/>
      <c r="F57" s="332"/>
      <c r="G57" s="332"/>
      <c r="H57" s="332"/>
      <c r="I57" s="332"/>
      <c r="J57" s="332"/>
      <c r="K57" s="332"/>
      <c r="L57" s="332"/>
      <c r="M57" s="332"/>
      <c r="N57" s="332"/>
      <c r="O57" s="332"/>
      <c r="P57" s="332"/>
      <c r="Q57" s="332"/>
      <c r="R57" s="332"/>
      <c r="S57" s="332"/>
      <c r="T57" s="332"/>
      <c r="U57" s="332"/>
      <c r="V57" s="332"/>
      <c r="W57" s="332"/>
      <c r="X57" s="332"/>
      <c r="Y57" s="332"/>
      <c r="Z57" s="332"/>
      <c r="AA57" s="332"/>
      <c r="AB57" s="332"/>
      <c r="AC57" s="332"/>
      <c r="AD57" s="332"/>
      <c r="AE57" s="332"/>
      <c r="AF57" s="332"/>
      <c r="AG57" s="332"/>
      <c r="AH57" s="332"/>
      <c r="AI57" s="332"/>
      <c r="AJ57" s="332"/>
      <c r="AK57" s="332"/>
      <c r="AL57" s="332"/>
      <c r="AM57" s="332"/>
      <c r="AN57" s="332"/>
      <c r="AO57" s="332"/>
      <c r="AP57" s="332"/>
      <c r="AQ57" s="333"/>
    </row>
    <row r="58" spans="1:55" ht="6" customHeight="1" thickBot="1" x14ac:dyDescent="0.25">
      <c r="A58" s="81"/>
      <c r="B58" s="81"/>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M58" s="81"/>
      <c r="AN58" s="81"/>
      <c r="AO58" s="81"/>
      <c r="AP58" s="81"/>
      <c r="AQ58" s="81"/>
    </row>
    <row r="59" spans="1:55" ht="15" customHeight="1" thickBot="1" x14ac:dyDescent="0.25">
      <c r="A59" s="96" t="s">
        <v>102</v>
      </c>
      <c r="B59" s="97"/>
      <c r="C59" s="97"/>
      <c r="D59" s="97"/>
      <c r="E59" s="97"/>
      <c r="F59" s="97"/>
      <c r="G59" s="97"/>
      <c r="H59" s="97"/>
      <c r="I59" s="97"/>
      <c r="J59" s="97"/>
      <c r="K59" s="97"/>
      <c r="L59" s="97"/>
      <c r="M59" s="97"/>
      <c r="N59" s="97"/>
      <c r="O59" s="97"/>
      <c r="P59" s="97"/>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8"/>
    </row>
    <row r="60" spans="1:55" ht="12" customHeight="1" x14ac:dyDescent="0.2">
      <c r="A60" s="324"/>
      <c r="B60" s="325"/>
      <c r="C60" s="325"/>
      <c r="D60" s="325"/>
      <c r="E60" s="325"/>
      <c r="F60" s="325"/>
      <c r="G60" s="325"/>
      <c r="H60" s="325"/>
      <c r="I60" s="325"/>
      <c r="J60" s="325"/>
      <c r="K60" s="325"/>
      <c r="L60" s="325"/>
      <c r="M60" s="325"/>
      <c r="N60" s="325"/>
      <c r="O60" s="325"/>
      <c r="P60" s="325"/>
      <c r="Q60" s="325"/>
      <c r="R60" s="325"/>
      <c r="S60" s="325"/>
      <c r="T60" s="325"/>
      <c r="U60" s="325"/>
      <c r="V60" s="325"/>
      <c r="W60" s="325"/>
      <c r="X60" s="325"/>
      <c r="Y60" s="325"/>
      <c r="Z60" s="325"/>
      <c r="AA60" s="325"/>
      <c r="AB60" s="325"/>
      <c r="AC60" s="325"/>
      <c r="AD60" s="325"/>
      <c r="AE60" s="325"/>
      <c r="AF60" s="325"/>
      <c r="AG60" s="325"/>
      <c r="AH60" s="325"/>
      <c r="AI60" s="325"/>
      <c r="AJ60" s="325"/>
      <c r="AK60" s="325"/>
      <c r="AL60" s="325"/>
      <c r="AM60" s="325"/>
      <c r="AN60" s="325"/>
      <c r="AO60" s="325"/>
      <c r="AP60" s="325"/>
      <c r="AQ60" s="326"/>
    </row>
    <row r="61" spans="1:55" ht="12" customHeight="1" x14ac:dyDescent="0.2">
      <c r="A61" s="334"/>
      <c r="B61" s="335"/>
      <c r="C61" s="335"/>
      <c r="D61" s="335"/>
      <c r="E61" s="335"/>
      <c r="F61" s="335"/>
      <c r="G61" s="335"/>
      <c r="H61" s="335"/>
      <c r="I61" s="335"/>
      <c r="J61" s="335"/>
      <c r="K61" s="335"/>
      <c r="L61" s="335"/>
      <c r="M61" s="335"/>
      <c r="N61" s="335"/>
      <c r="O61" s="335"/>
      <c r="P61" s="335"/>
      <c r="Q61" s="335"/>
      <c r="R61" s="335"/>
      <c r="S61" s="335"/>
      <c r="T61" s="335"/>
      <c r="U61" s="335"/>
      <c r="V61" s="335"/>
      <c r="W61" s="335"/>
      <c r="X61" s="335"/>
      <c r="Y61" s="335"/>
      <c r="Z61" s="335"/>
      <c r="AA61" s="335"/>
      <c r="AB61" s="335"/>
      <c r="AC61" s="335"/>
      <c r="AD61" s="335"/>
      <c r="AE61" s="335"/>
      <c r="AF61" s="335"/>
      <c r="AG61" s="335"/>
      <c r="AH61" s="335"/>
      <c r="AI61" s="335"/>
      <c r="AJ61" s="335"/>
      <c r="AK61" s="335"/>
      <c r="AL61" s="335"/>
      <c r="AM61" s="335"/>
      <c r="AN61" s="335"/>
      <c r="AO61" s="335"/>
      <c r="AP61" s="335"/>
      <c r="AQ61" s="336"/>
    </row>
    <row r="62" spans="1:55" ht="12" customHeight="1" x14ac:dyDescent="0.2">
      <c r="A62" s="334"/>
      <c r="B62" s="335"/>
      <c r="C62" s="335"/>
      <c r="D62" s="335"/>
      <c r="E62" s="335"/>
      <c r="F62" s="335"/>
      <c r="G62" s="335"/>
      <c r="H62" s="335"/>
      <c r="I62" s="335"/>
      <c r="J62" s="335"/>
      <c r="K62" s="335"/>
      <c r="L62" s="335"/>
      <c r="M62" s="335"/>
      <c r="N62" s="335"/>
      <c r="O62" s="335"/>
      <c r="P62" s="335"/>
      <c r="Q62" s="335"/>
      <c r="R62" s="335"/>
      <c r="S62" s="335"/>
      <c r="T62" s="335"/>
      <c r="U62" s="335"/>
      <c r="V62" s="335"/>
      <c r="W62" s="335"/>
      <c r="X62" s="335"/>
      <c r="Y62" s="335"/>
      <c r="Z62" s="335"/>
      <c r="AA62" s="335"/>
      <c r="AB62" s="335"/>
      <c r="AC62" s="335"/>
      <c r="AD62" s="335"/>
      <c r="AE62" s="335"/>
      <c r="AF62" s="335"/>
      <c r="AG62" s="335"/>
      <c r="AH62" s="335"/>
      <c r="AI62" s="335"/>
      <c r="AJ62" s="335"/>
      <c r="AK62" s="335"/>
      <c r="AL62" s="335"/>
      <c r="AM62" s="335"/>
      <c r="AN62" s="335"/>
      <c r="AO62" s="335"/>
      <c r="AP62" s="335"/>
      <c r="AQ62" s="336"/>
    </row>
    <row r="63" spans="1:55" ht="12" customHeight="1" x14ac:dyDescent="0.2">
      <c r="A63" s="334"/>
      <c r="B63" s="335"/>
      <c r="C63" s="335"/>
      <c r="D63" s="335"/>
      <c r="E63" s="335"/>
      <c r="F63" s="335"/>
      <c r="G63" s="335"/>
      <c r="H63" s="335"/>
      <c r="I63" s="335"/>
      <c r="J63" s="335"/>
      <c r="K63" s="335"/>
      <c r="L63" s="335"/>
      <c r="M63" s="335"/>
      <c r="N63" s="335"/>
      <c r="O63" s="335"/>
      <c r="P63" s="335"/>
      <c r="Q63" s="335"/>
      <c r="R63" s="335"/>
      <c r="S63" s="335"/>
      <c r="T63" s="335"/>
      <c r="U63" s="335"/>
      <c r="V63" s="335"/>
      <c r="W63" s="335"/>
      <c r="X63" s="335"/>
      <c r="Y63" s="335"/>
      <c r="Z63" s="335"/>
      <c r="AA63" s="335"/>
      <c r="AB63" s="335"/>
      <c r="AC63" s="335"/>
      <c r="AD63" s="335"/>
      <c r="AE63" s="335"/>
      <c r="AF63" s="335"/>
      <c r="AG63" s="335"/>
      <c r="AH63" s="335"/>
      <c r="AI63" s="335"/>
      <c r="AJ63" s="335"/>
      <c r="AK63" s="335"/>
      <c r="AL63" s="335"/>
      <c r="AM63" s="335"/>
      <c r="AN63" s="335"/>
      <c r="AO63" s="335"/>
      <c r="AP63" s="335"/>
      <c r="AQ63" s="336"/>
    </row>
    <row r="64" spans="1:55" ht="12" customHeight="1" x14ac:dyDescent="0.2">
      <c r="A64" s="334"/>
      <c r="B64" s="335"/>
      <c r="C64" s="335"/>
      <c r="D64" s="335"/>
      <c r="E64" s="335"/>
      <c r="F64" s="335"/>
      <c r="G64" s="335"/>
      <c r="H64" s="335"/>
      <c r="I64" s="335"/>
      <c r="J64" s="335"/>
      <c r="K64" s="335"/>
      <c r="L64" s="335"/>
      <c r="M64" s="335"/>
      <c r="N64" s="335"/>
      <c r="O64" s="335"/>
      <c r="P64" s="335"/>
      <c r="Q64" s="335"/>
      <c r="R64" s="335"/>
      <c r="S64" s="335"/>
      <c r="T64" s="335"/>
      <c r="U64" s="335"/>
      <c r="V64" s="335"/>
      <c r="W64" s="335"/>
      <c r="X64" s="335"/>
      <c r="Y64" s="335"/>
      <c r="Z64" s="335"/>
      <c r="AA64" s="335"/>
      <c r="AB64" s="335"/>
      <c r="AC64" s="335"/>
      <c r="AD64" s="335"/>
      <c r="AE64" s="335"/>
      <c r="AF64" s="335"/>
      <c r="AG64" s="335"/>
      <c r="AH64" s="335"/>
      <c r="AI64" s="335"/>
      <c r="AJ64" s="335"/>
      <c r="AK64" s="335"/>
      <c r="AL64" s="335"/>
      <c r="AM64" s="335"/>
      <c r="AN64" s="335"/>
      <c r="AO64" s="335"/>
      <c r="AP64" s="335"/>
      <c r="AQ64" s="336"/>
    </row>
    <row r="65" spans="1:43" ht="12" customHeight="1" x14ac:dyDescent="0.2">
      <c r="A65" s="334"/>
      <c r="B65" s="335"/>
      <c r="C65" s="335"/>
      <c r="D65" s="335"/>
      <c r="E65" s="335"/>
      <c r="F65" s="335"/>
      <c r="G65" s="335"/>
      <c r="H65" s="335"/>
      <c r="I65" s="335"/>
      <c r="J65" s="335"/>
      <c r="K65" s="335"/>
      <c r="L65" s="335"/>
      <c r="M65" s="335"/>
      <c r="N65" s="335"/>
      <c r="O65" s="335"/>
      <c r="P65" s="335"/>
      <c r="Q65" s="335"/>
      <c r="R65" s="335"/>
      <c r="S65" s="335"/>
      <c r="T65" s="335"/>
      <c r="U65" s="335"/>
      <c r="V65" s="335"/>
      <c r="W65" s="335"/>
      <c r="X65" s="335"/>
      <c r="Y65" s="335"/>
      <c r="Z65" s="335"/>
      <c r="AA65" s="335"/>
      <c r="AB65" s="335"/>
      <c r="AC65" s="335"/>
      <c r="AD65" s="335"/>
      <c r="AE65" s="335"/>
      <c r="AF65" s="335"/>
      <c r="AG65" s="335"/>
      <c r="AH65" s="335"/>
      <c r="AI65" s="335"/>
      <c r="AJ65" s="335"/>
      <c r="AK65" s="335"/>
      <c r="AL65" s="335"/>
      <c r="AM65" s="335"/>
      <c r="AN65" s="335"/>
      <c r="AO65" s="335"/>
      <c r="AP65" s="335"/>
      <c r="AQ65" s="336"/>
    </row>
    <row r="66" spans="1:43" ht="12" customHeight="1" x14ac:dyDescent="0.2">
      <c r="A66" s="334"/>
      <c r="B66" s="335"/>
      <c r="C66" s="335"/>
      <c r="D66" s="335"/>
      <c r="E66" s="335"/>
      <c r="F66" s="335"/>
      <c r="G66" s="335"/>
      <c r="H66" s="335"/>
      <c r="I66" s="335"/>
      <c r="J66" s="335"/>
      <c r="K66" s="335"/>
      <c r="L66" s="335"/>
      <c r="M66" s="335"/>
      <c r="N66" s="335"/>
      <c r="O66" s="335"/>
      <c r="P66" s="335"/>
      <c r="Q66" s="335"/>
      <c r="R66" s="335"/>
      <c r="S66" s="335"/>
      <c r="T66" s="335"/>
      <c r="U66" s="335"/>
      <c r="V66" s="335"/>
      <c r="W66" s="335"/>
      <c r="X66" s="335"/>
      <c r="Y66" s="335"/>
      <c r="Z66" s="335"/>
      <c r="AA66" s="335"/>
      <c r="AB66" s="335"/>
      <c r="AC66" s="335"/>
      <c r="AD66" s="335"/>
      <c r="AE66" s="335"/>
      <c r="AF66" s="335"/>
      <c r="AG66" s="335"/>
      <c r="AH66" s="335"/>
      <c r="AI66" s="335"/>
      <c r="AJ66" s="335"/>
      <c r="AK66" s="335"/>
      <c r="AL66" s="335"/>
      <c r="AM66" s="335"/>
      <c r="AN66" s="335"/>
      <c r="AO66" s="335"/>
      <c r="AP66" s="335"/>
      <c r="AQ66" s="336"/>
    </row>
    <row r="67" spans="1:43" ht="12" customHeight="1" x14ac:dyDescent="0.2">
      <c r="A67" s="334"/>
      <c r="B67" s="335"/>
      <c r="C67" s="335"/>
      <c r="D67" s="335"/>
      <c r="E67" s="335"/>
      <c r="F67" s="335"/>
      <c r="G67" s="335"/>
      <c r="H67" s="335"/>
      <c r="I67" s="335"/>
      <c r="J67" s="335"/>
      <c r="K67" s="335"/>
      <c r="L67" s="335"/>
      <c r="M67" s="335"/>
      <c r="N67" s="335"/>
      <c r="O67" s="335"/>
      <c r="P67" s="335"/>
      <c r="Q67" s="335"/>
      <c r="R67" s="335"/>
      <c r="S67" s="335"/>
      <c r="T67" s="335"/>
      <c r="U67" s="335"/>
      <c r="V67" s="335"/>
      <c r="W67" s="335"/>
      <c r="X67" s="335"/>
      <c r="Y67" s="335"/>
      <c r="Z67" s="335"/>
      <c r="AA67" s="335"/>
      <c r="AB67" s="335"/>
      <c r="AC67" s="335"/>
      <c r="AD67" s="335"/>
      <c r="AE67" s="335"/>
      <c r="AF67" s="335"/>
      <c r="AG67" s="335"/>
      <c r="AH67" s="335"/>
      <c r="AI67" s="335"/>
      <c r="AJ67" s="335"/>
      <c r="AK67" s="335"/>
      <c r="AL67" s="335"/>
      <c r="AM67" s="335"/>
      <c r="AN67" s="335"/>
      <c r="AO67" s="335"/>
      <c r="AP67" s="335"/>
      <c r="AQ67" s="336"/>
    </row>
    <row r="68" spans="1:43" ht="12" customHeight="1" x14ac:dyDescent="0.2">
      <c r="A68" s="334"/>
      <c r="B68" s="335"/>
      <c r="C68" s="335"/>
      <c r="D68" s="335"/>
      <c r="E68" s="335"/>
      <c r="F68" s="335"/>
      <c r="G68" s="335"/>
      <c r="H68" s="335"/>
      <c r="I68" s="335"/>
      <c r="J68" s="335"/>
      <c r="K68" s="335"/>
      <c r="L68" s="335"/>
      <c r="M68" s="335"/>
      <c r="N68" s="335"/>
      <c r="O68" s="335"/>
      <c r="P68" s="335"/>
      <c r="Q68" s="335"/>
      <c r="R68" s="335"/>
      <c r="S68" s="335"/>
      <c r="T68" s="335"/>
      <c r="U68" s="335"/>
      <c r="V68" s="335"/>
      <c r="W68" s="335"/>
      <c r="X68" s="335"/>
      <c r="Y68" s="335"/>
      <c r="Z68" s="335"/>
      <c r="AA68" s="335"/>
      <c r="AB68" s="335"/>
      <c r="AC68" s="335"/>
      <c r="AD68" s="335"/>
      <c r="AE68" s="335"/>
      <c r="AF68" s="335"/>
      <c r="AG68" s="335"/>
      <c r="AH68" s="335"/>
      <c r="AI68" s="335"/>
      <c r="AJ68" s="335"/>
      <c r="AK68" s="335"/>
      <c r="AL68" s="335"/>
      <c r="AM68" s="335"/>
      <c r="AN68" s="335"/>
      <c r="AO68" s="335"/>
      <c r="AP68" s="335"/>
      <c r="AQ68" s="336"/>
    </row>
    <row r="69" spans="1:43" ht="12" customHeight="1" x14ac:dyDescent="0.2">
      <c r="A69" s="334"/>
      <c r="B69" s="335"/>
      <c r="C69" s="335"/>
      <c r="D69" s="335"/>
      <c r="E69" s="335"/>
      <c r="F69" s="335"/>
      <c r="G69" s="335"/>
      <c r="H69" s="335"/>
      <c r="I69" s="335"/>
      <c r="J69" s="335"/>
      <c r="K69" s="335"/>
      <c r="L69" s="335"/>
      <c r="M69" s="335"/>
      <c r="N69" s="335"/>
      <c r="O69" s="335"/>
      <c r="P69" s="335"/>
      <c r="Q69" s="335"/>
      <c r="R69" s="335"/>
      <c r="S69" s="335"/>
      <c r="T69" s="335"/>
      <c r="U69" s="335"/>
      <c r="V69" s="335"/>
      <c r="W69" s="335"/>
      <c r="X69" s="335"/>
      <c r="Y69" s="335"/>
      <c r="Z69" s="335"/>
      <c r="AA69" s="335"/>
      <c r="AB69" s="335"/>
      <c r="AC69" s="335"/>
      <c r="AD69" s="335"/>
      <c r="AE69" s="335"/>
      <c r="AF69" s="335"/>
      <c r="AG69" s="335"/>
      <c r="AH69" s="335"/>
      <c r="AI69" s="335"/>
      <c r="AJ69" s="335"/>
      <c r="AK69" s="335"/>
      <c r="AL69" s="335"/>
      <c r="AM69" s="335"/>
      <c r="AN69" s="335"/>
      <c r="AO69" s="335"/>
      <c r="AP69" s="335"/>
      <c r="AQ69" s="336"/>
    </row>
    <row r="70" spans="1:43" ht="12" customHeight="1" x14ac:dyDescent="0.2">
      <c r="A70" s="334"/>
      <c r="B70" s="335"/>
      <c r="C70" s="335"/>
      <c r="D70" s="335"/>
      <c r="E70" s="335"/>
      <c r="F70" s="335"/>
      <c r="G70" s="335"/>
      <c r="H70" s="335"/>
      <c r="I70" s="335"/>
      <c r="J70" s="335"/>
      <c r="K70" s="335"/>
      <c r="L70" s="335"/>
      <c r="M70" s="335"/>
      <c r="N70" s="335"/>
      <c r="O70" s="335"/>
      <c r="P70" s="335"/>
      <c r="Q70" s="335"/>
      <c r="R70" s="335"/>
      <c r="S70" s="335"/>
      <c r="T70" s="335"/>
      <c r="U70" s="335"/>
      <c r="V70" s="335"/>
      <c r="W70" s="335"/>
      <c r="X70" s="335"/>
      <c r="Y70" s="335"/>
      <c r="Z70" s="335"/>
      <c r="AA70" s="335"/>
      <c r="AB70" s="335"/>
      <c r="AC70" s="335"/>
      <c r="AD70" s="335"/>
      <c r="AE70" s="335"/>
      <c r="AF70" s="335"/>
      <c r="AG70" s="335"/>
      <c r="AH70" s="335"/>
      <c r="AI70" s="335"/>
      <c r="AJ70" s="335"/>
      <c r="AK70" s="335"/>
      <c r="AL70" s="335"/>
      <c r="AM70" s="335"/>
      <c r="AN70" s="335"/>
      <c r="AO70" s="335"/>
      <c r="AP70" s="335"/>
      <c r="AQ70" s="336"/>
    </row>
    <row r="71" spans="1:43" ht="12" customHeight="1" x14ac:dyDescent="0.2">
      <c r="A71" s="334"/>
      <c r="B71" s="335"/>
      <c r="C71" s="335"/>
      <c r="D71" s="335"/>
      <c r="E71" s="335"/>
      <c r="F71" s="335"/>
      <c r="G71" s="335"/>
      <c r="H71" s="335"/>
      <c r="I71" s="335"/>
      <c r="J71" s="335"/>
      <c r="K71" s="335"/>
      <c r="L71" s="335"/>
      <c r="M71" s="335"/>
      <c r="N71" s="335"/>
      <c r="O71" s="335"/>
      <c r="P71" s="335"/>
      <c r="Q71" s="335"/>
      <c r="R71" s="335"/>
      <c r="S71" s="335"/>
      <c r="T71" s="335"/>
      <c r="U71" s="335"/>
      <c r="V71" s="335"/>
      <c r="W71" s="335"/>
      <c r="X71" s="335"/>
      <c r="Y71" s="335"/>
      <c r="Z71" s="335"/>
      <c r="AA71" s="335"/>
      <c r="AB71" s="335"/>
      <c r="AC71" s="335"/>
      <c r="AD71" s="335"/>
      <c r="AE71" s="335"/>
      <c r="AF71" s="335"/>
      <c r="AG71" s="335"/>
      <c r="AH71" s="335"/>
      <c r="AI71" s="335"/>
      <c r="AJ71" s="335"/>
      <c r="AK71" s="335"/>
      <c r="AL71" s="335"/>
      <c r="AM71" s="335"/>
      <c r="AN71" s="335"/>
      <c r="AO71" s="335"/>
      <c r="AP71" s="335"/>
      <c r="AQ71" s="336"/>
    </row>
    <row r="72" spans="1:43" ht="12" customHeight="1" x14ac:dyDescent="0.2">
      <c r="A72" s="334"/>
      <c r="B72" s="335"/>
      <c r="C72" s="335"/>
      <c r="D72" s="335"/>
      <c r="E72" s="335"/>
      <c r="F72" s="335"/>
      <c r="G72" s="335"/>
      <c r="H72" s="335"/>
      <c r="I72" s="335"/>
      <c r="J72" s="335"/>
      <c r="K72" s="335"/>
      <c r="L72" s="335"/>
      <c r="M72" s="335"/>
      <c r="N72" s="335"/>
      <c r="O72" s="335"/>
      <c r="P72" s="335"/>
      <c r="Q72" s="335"/>
      <c r="R72" s="335"/>
      <c r="S72" s="335"/>
      <c r="T72" s="335"/>
      <c r="U72" s="335"/>
      <c r="V72" s="335"/>
      <c r="W72" s="335"/>
      <c r="X72" s="335"/>
      <c r="Y72" s="335"/>
      <c r="Z72" s="335"/>
      <c r="AA72" s="335"/>
      <c r="AB72" s="335"/>
      <c r="AC72" s="335"/>
      <c r="AD72" s="335"/>
      <c r="AE72" s="335"/>
      <c r="AF72" s="335"/>
      <c r="AG72" s="335"/>
      <c r="AH72" s="335"/>
      <c r="AI72" s="335"/>
      <c r="AJ72" s="335"/>
      <c r="AK72" s="335"/>
      <c r="AL72" s="335"/>
      <c r="AM72" s="335"/>
      <c r="AN72" s="335"/>
      <c r="AO72" s="335"/>
      <c r="AP72" s="335"/>
      <c r="AQ72" s="336"/>
    </row>
    <row r="73" spans="1:43" ht="12" customHeight="1" x14ac:dyDescent="0.2">
      <c r="A73" s="334"/>
      <c r="B73" s="335"/>
      <c r="C73" s="335"/>
      <c r="D73" s="335"/>
      <c r="E73" s="335"/>
      <c r="F73" s="335"/>
      <c r="G73" s="335"/>
      <c r="H73" s="335"/>
      <c r="I73" s="335"/>
      <c r="J73" s="335"/>
      <c r="K73" s="335"/>
      <c r="L73" s="335"/>
      <c r="M73" s="335"/>
      <c r="N73" s="335"/>
      <c r="O73" s="335"/>
      <c r="P73" s="335"/>
      <c r="Q73" s="335"/>
      <c r="R73" s="335"/>
      <c r="S73" s="335"/>
      <c r="T73" s="335"/>
      <c r="U73" s="335"/>
      <c r="V73" s="335"/>
      <c r="W73" s="335"/>
      <c r="X73" s="335"/>
      <c r="Y73" s="335"/>
      <c r="Z73" s="335"/>
      <c r="AA73" s="335"/>
      <c r="AB73" s="335"/>
      <c r="AC73" s="335"/>
      <c r="AD73" s="335"/>
      <c r="AE73" s="335"/>
      <c r="AF73" s="335"/>
      <c r="AG73" s="335"/>
      <c r="AH73" s="335"/>
      <c r="AI73" s="335"/>
      <c r="AJ73" s="335"/>
      <c r="AK73" s="335"/>
      <c r="AL73" s="335"/>
      <c r="AM73" s="335"/>
      <c r="AN73" s="335"/>
      <c r="AO73" s="335"/>
      <c r="AP73" s="335"/>
      <c r="AQ73" s="336"/>
    </row>
    <row r="74" spans="1:43" ht="12" customHeight="1" x14ac:dyDescent="0.2">
      <c r="A74" s="334"/>
      <c r="B74" s="335"/>
      <c r="C74" s="335"/>
      <c r="D74" s="335"/>
      <c r="E74" s="335"/>
      <c r="F74" s="335"/>
      <c r="G74" s="335"/>
      <c r="H74" s="335"/>
      <c r="I74" s="335"/>
      <c r="J74" s="335"/>
      <c r="K74" s="335"/>
      <c r="L74" s="335"/>
      <c r="M74" s="335"/>
      <c r="N74" s="335"/>
      <c r="O74" s="335"/>
      <c r="P74" s="335"/>
      <c r="Q74" s="335"/>
      <c r="R74" s="335"/>
      <c r="S74" s="335"/>
      <c r="T74" s="335"/>
      <c r="U74" s="335"/>
      <c r="V74" s="335"/>
      <c r="W74" s="335"/>
      <c r="X74" s="335"/>
      <c r="Y74" s="335"/>
      <c r="Z74" s="335"/>
      <c r="AA74" s="335"/>
      <c r="AB74" s="335"/>
      <c r="AC74" s="335"/>
      <c r="AD74" s="335"/>
      <c r="AE74" s="335"/>
      <c r="AF74" s="335"/>
      <c r="AG74" s="335"/>
      <c r="AH74" s="335"/>
      <c r="AI74" s="335"/>
      <c r="AJ74" s="335"/>
      <c r="AK74" s="335"/>
      <c r="AL74" s="335"/>
      <c r="AM74" s="335"/>
      <c r="AN74" s="335"/>
      <c r="AO74" s="335"/>
      <c r="AP74" s="335"/>
      <c r="AQ74" s="336"/>
    </row>
    <row r="75" spans="1:43" ht="12" customHeight="1" x14ac:dyDescent="0.2">
      <c r="A75" s="334"/>
      <c r="B75" s="335"/>
      <c r="C75" s="335"/>
      <c r="D75" s="335"/>
      <c r="E75" s="335"/>
      <c r="F75" s="335"/>
      <c r="G75" s="335"/>
      <c r="H75" s="335"/>
      <c r="I75" s="335"/>
      <c r="J75" s="335"/>
      <c r="K75" s="335"/>
      <c r="L75" s="335"/>
      <c r="M75" s="335"/>
      <c r="N75" s="335"/>
      <c r="O75" s="335"/>
      <c r="P75" s="335"/>
      <c r="Q75" s="335"/>
      <c r="R75" s="335"/>
      <c r="S75" s="335"/>
      <c r="T75" s="335"/>
      <c r="U75" s="335"/>
      <c r="V75" s="335"/>
      <c r="W75" s="335"/>
      <c r="X75" s="335"/>
      <c r="Y75" s="335"/>
      <c r="Z75" s="335"/>
      <c r="AA75" s="335"/>
      <c r="AB75" s="335"/>
      <c r="AC75" s="335"/>
      <c r="AD75" s="335"/>
      <c r="AE75" s="335"/>
      <c r="AF75" s="335"/>
      <c r="AG75" s="335"/>
      <c r="AH75" s="335"/>
      <c r="AI75" s="335"/>
      <c r="AJ75" s="335"/>
      <c r="AK75" s="335"/>
      <c r="AL75" s="335"/>
      <c r="AM75" s="335"/>
      <c r="AN75" s="335"/>
      <c r="AO75" s="335"/>
      <c r="AP75" s="335"/>
      <c r="AQ75" s="336"/>
    </row>
    <row r="76" spans="1:43" ht="12" customHeight="1" x14ac:dyDescent="0.2">
      <c r="A76" s="334"/>
      <c r="B76" s="335"/>
      <c r="C76" s="335"/>
      <c r="D76" s="335"/>
      <c r="E76" s="335"/>
      <c r="F76" s="335"/>
      <c r="G76" s="335"/>
      <c r="H76" s="335"/>
      <c r="I76" s="335"/>
      <c r="J76" s="335"/>
      <c r="K76" s="335"/>
      <c r="L76" s="335"/>
      <c r="M76" s="335"/>
      <c r="N76" s="335"/>
      <c r="O76" s="335"/>
      <c r="P76" s="335"/>
      <c r="Q76" s="335"/>
      <c r="R76" s="335"/>
      <c r="S76" s="335"/>
      <c r="T76" s="335"/>
      <c r="U76" s="335"/>
      <c r="V76" s="335"/>
      <c r="W76" s="335"/>
      <c r="X76" s="335"/>
      <c r="Y76" s="335"/>
      <c r="Z76" s="335"/>
      <c r="AA76" s="335"/>
      <c r="AB76" s="335"/>
      <c r="AC76" s="335"/>
      <c r="AD76" s="335"/>
      <c r="AE76" s="335"/>
      <c r="AF76" s="335"/>
      <c r="AG76" s="335"/>
      <c r="AH76" s="335"/>
      <c r="AI76" s="335"/>
      <c r="AJ76" s="335"/>
      <c r="AK76" s="335"/>
      <c r="AL76" s="335"/>
      <c r="AM76" s="335"/>
      <c r="AN76" s="335"/>
      <c r="AO76" s="335"/>
      <c r="AP76" s="335"/>
      <c r="AQ76" s="336"/>
    </row>
    <row r="77" spans="1:43" ht="12" customHeight="1" x14ac:dyDescent="0.2">
      <c r="A77" s="334"/>
      <c r="B77" s="335"/>
      <c r="C77" s="335"/>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M77" s="335"/>
      <c r="AN77" s="335"/>
      <c r="AO77" s="335"/>
      <c r="AP77" s="335"/>
      <c r="AQ77" s="336"/>
    </row>
    <row r="78" spans="1:43" ht="12" customHeight="1" x14ac:dyDescent="0.2">
      <c r="A78" s="334"/>
      <c r="B78" s="335"/>
      <c r="C78" s="335"/>
      <c r="D78" s="335"/>
      <c r="E78" s="335"/>
      <c r="F78" s="335"/>
      <c r="G78" s="335"/>
      <c r="H78" s="335"/>
      <c r="I78" s="335"/>
      <c r="J78" s="335"/>
      <c r="K78" s="335"/>
      <c r="L78" s="335"/>
      <c r="M78" s="335"/>
      <c r="N78" s="335"/>
      <c r="O78" s="335"/>
      <c r="P78" s="335"/>
      <c r="Q78" s="335"/>
      <c r="R78" s="335"/>
      <c r="S78" s="335"/>
      <c r="T78" s="335"/>
      <c r="U78" s="335"/>
      <c r="V78" s="335"/>
      <c r="W78" s="335"/>
      <c r="X78" s="335"/>
      <c r="Y78" s="335"/>
      <c r="Z78" s="335"/>
      <c r="AA78" s="335"/>
      <c r="AB78" s="335"/>
      <c r="AC78" s="335"/>
      <c r="AD78" s="335"/>
      <c r="AE78" s="335"/>
      <c r="AF78" s="335"/>
      <c r="AG78" s="335"/>
      <c r="AH78" s="335"/>
      <c r="AI78" s="335"/>
      <c r="AJ78" s="335"/>
      <c r="AK78" s="335"/>
      <c r="AL78" s="335"/>
      <c r="AM78" s="335"/>
      <c r="AN78" s="335"/>
      <c r="AO78" s="335"/>
      <c r="AP78" s="335"/>
      <c r="AQ78" s="336"/>
    </row>
    <row r="79" spans="1:43" ht="12" customHeight="1" x14ac:dyDescent="0.2">
      <c r="A79" s="334"/>
      <c r="B79" s="335"/>
      <c r="C79" s="335"/>
      <c r="D79" s="335"/>
      <c r="E79" s="335"/>
      <c r="F79" s="335"/>
      <c r="G79" s="335"/>
      <c r="H79" s="335"/>
      <c r="I79" s="335"/>
      <c r="J79" s="335"/>
      <c r="K79" s="335"/>
      <c r="L79" s="335"/>
      <c r="M79" s="335"/>
      <c r="N79" s="335"/>
      <c r="O79" s="335"/>
      <c r="P79" s="335"/>
      <c r="Q79" s="335"/>
      <c r="R79" s="335"/>
      <c r="S79" s="335"/>
      <c r="T79" s="335"/>
      <c r="U79" s="335"/>
      <c r="V79" s="335"/>
      <c r="W79" s="335"/>
      <c r="X79" s="335"/>
      <c r="Y79" s="335"/>
      <c r="Z79" s="335"/>
      <c r="AA79" s="335"/>
      <c r="AB79" s="335"/>
      <c r="AC79" s="335"/>
      <c r="AD79" s="335"/>
      <c r="AE79" s="335"/>
      <c r="AF79" s="335"/>
      <c r="AG79" s="335"/>
      <c r="AH79" s="335"/>
      <c r="AI79" s="335"/>
      <c r="AJ79" s="335"/>
      <c r="AK79" s="335"/>
      <c r="AL79" s="335"/>
      <c r="AM79" s="335"/>
      <c r="AN79" s="335"/>
      <c r="AO79" s="335"/>
      <c r="AP79" s="335"/>
      <c r="AQ79" s="336"/>
    </row>
    <row r="80" spans="1:43" ht="12" customHeight="1" x14ac:dyDescent="0.2">
      <c r="A80" s="334"/>
      <c r="B80" s="335"/>
      <c r="C80" s="335"/>
      <c r="D80" s="335"/>
      <c r="E80" s="335"/>
      <c r="F80" s="335"/>
      <c r="G80" s="335"/>
      <c r="H80" s="335"/>
      <c r="I80" s="335"/>
      <c r="J80" s="335"/>
      <c r="K80" s="335"/>
      <c r="L80" s="335"/>
      <c r="M80" s="335"/>
      <c r="N80" s="335"/>
      <c r="O80" s="335"/>
      <c r="P80" s="335"/>
      <c r="Q80" s="335"/>
      <c r="R80" s="335"/>
      <c r="S80" s="335"/>
      <c r="T80" s="335"/>
      <c r="U80" s="335"/>
      <c r="V80" s="335"/>
      <c r="W80" s="335"/>
      <c r="X80" s="335"/>
      <c r="Y80" s="335"/>
      <c r="Z80" s="335"/>
      <c r="AA80" s="335"/>
      <c r="AB80" s="335"/>
      <c r="AC80" s="335"/>
      <c r="AD80" s="335"/>
      <c r="AE80" s="335"/>
      <c r="AF80" s="335"/>
      <c r="AG80" s="335"/>
      <c r="AH80" s="335"/>
      <c r="AI80" s="335"/>
      <c r="AJ80" s="335"/>
      <c r="AK80" s="335"/>
      <c r="AL80" s="335"/>
      <c r="AM80" s="335"/>
      <c r="AN80" s="335"/>
      <c r="AO80" s="335"/>
      <c r="AP80" s="335"/>
      <c r="AQ80" s="336"/>
    </row>
    <row r="81" spans="1:55" ht="12" customHeight="1" x14ac:dyDescent="0.2">
      <c r="A81" s="334"/>
      <c r="B81" s="335"/>
      <c r="C81" s="335"/>
      <c r="D81" s="335"/>
      <c r="E81" s="335"/>
      <c r="F81" s="335"/>
      <c r="G81" s="335"/>
      <c r="H81" s="335"/>
      <c r="I81" s="335"/>
      <c r="J81" s="335"/>
      <c r="K81" s="335"/>
      <c r="L81" s="335"/>
      <c r="M81" s="335"/>
      <c r="N81" s="335"/>
      <c r="O81" s="335"/>
      <c r="P81" s="335"/>
      <c r="Q81" s="335"/>
      <c r="R81" s="335"/>
      <c r="S81" s="335"/>
      <c r="T81" s="335"/>
      <c r="U81" s="335"/>
      <c r="V81" s="335"/>
      <c r="W81" s="335"/>
      <c r="X81" s="335"/>
      <c r="Y81" s="335"/>
      <c r="Z81" s="335"/>
      <c r="AA81" s="335"/>
      <c r="AB81" s="335"/>
      <c r="AC81" s="335"/>
      <c r="AD81" s="335"/>
      <c r="AE81" s="335"/>
      <c r="AF81" s="335"/>
      <c r="AG81" s="335"/>
      <c r="AH81" s="335"/>
      <c r="AI81" s="335"/>
      <c r="AJ81" s="335"/>
      <c r="AK81" s="335"/>
      <c r="AL81" s="335"/>
      <c r="AM81" s="335"/>
      <c r="AN81" s="335"/>
      <c r="AO81" s="335"/>
      <c r="AP81" s="335"/>
      <c r="AQ81" s="336"/>
    </row>
    <row r="82" spans="1:55" ht="12" customHeight="1" x14ac:dyDescent="0.2">
      <c r="A82" s="334"/>
      <c r="B82" s="335"/>
      <c r="C82" s="335"/>
      <c r="D82" s="335"/>
      <c r="E82" s="335"/>
      <c r="F82" s="335"/>
      <c r="G82" s="335"/>
      <c r="H82" s="335"/>
      <c r="I82" s="335"/>
      <c r="J82" s="335"/>
      <c r="K82" s="335"/>
      <c r="L82" s="335"/>
      <c r="M82" s="335"/>
      <c r="N82" s="335"/>
      <c r="O82" s="335"/>
      <c r="P82" s="335"/>
      <c r="Q82" s="335"/>
      <c r="R82" s="335"/>
      <c r="S82" s="335"/>
      <c r="T82" s="335"/>
      <c r="U82" s="335"/>
      <c r="V82" s="335"/>
      <c r="W82" s="335"/>
      <c r="X82" s="335"/>
      <c r="Y82" s="335"/>
      <c r="Z82" s="335"/>
      <c r="AA82" s="335"/>
      <c r="AB82" s="335"/>
      <c r="AC82" s="335"/>
      <c r="AD82" s="335"/>
      <c r="AE82" s="335"/>
      <c r="AF82" s="335"/>
      <c r="AG82" s="335"/>
      <c r="AH82" s="335"/>
      <c r="AI82" s="335"/>
      <c r="AJ82" s="335"/>
      <c r="AK82" s="335"/>
      <c r="AL82" s="335"/>
      <c r="AM82" s="335"/>
      <c r="AN82" s="335"/>
      <c r="AO82" s="335"/>
      <c r="AP82" s="335"/>
      <c r="AQ82" s="336"/>
    </row>
    <row r="83" spans="1:55" ht="12" customHeight="1" x14ac:dyDescent="0.2">
      <c r="A83" s="334"/>
      <c r="B83" s="335"/>
      <c r="C83" s="335"/>
      <c r="D83" s="335"/>
      <c r="E83" s="335"/>
      <c r="F83" s="335"/>
      <c r="G83" s="335"/>
      <c r="H83" s="335"/>
      <c r="I83" s="335"/>
      <c r="J83" s="335"/>
      <c r="K83" s="335"/>
      <c r="L83" s="335"/>
      <c r="M83" s="335"/>
      <c r="N83" s="335"/>
      <c r="O83" s="335"/>
      <c r="P83" s="335"/>
      <c r="Q83" s="335"/>
      <c r="R83" s="335"/>
      <c r="S83" s="335"/>
      <c r="T83" s="335"/>
      <c r="U83" s="335"/>
      <c r="V83" s="335"/>
      <c r="W83" s="335"/>
      <c r="X83" s="335"/>
      <c r="Y83" s="335"/>
      <c r="Z83" s="335"/>
      <c r="AA83" s="335"/>
      <c r="AB83" s="335"/>
      <c r="AC83" s="335"/>
      <c r="AD83" s="335"/>
      <c r="AE83" s="335"/>
      <c r="AF83" s="335"/>
      <c r="AG83" s="335"/>
      <c r="AH83" s="335"/>
      <c r="AI83" s="335"/>
      <c r="AJ83" s="335"/>
      <c r="AK83" s="335"/>
      <c r="AL83" s="335"/>
      <c r="AM83" s="335"/>
      <c r="AN83" s="335"/>
      <c r="AO83" s="335"/>
      <c r="AP83" s="335"/>
      <c r="AQ83" s="336"/>
    </row>
    <row r="84" spans="1:55" ht="12" customHeight="1" x14ac:dyDescent="0.2">
      <c r="A84" s="334"/>
      <c r="B84" s="335"/>
      <c r="C84" s="335"/>
      <c r="D84" s="335"/>
      <c r="E84" s="335"/>
      <c r="F84" s="335"/>
      <c r="G84" s="335"/>
      <c r="H84" s="335"/>
      <c r="I84" s="335"/>
      <c r="J84" s="335"/>
      <c r="K84" s="335"/>
      <c r="L84" s="335"/>
      <c r="M84" s="335"/>
      <c r="N84" s="335"/>
      <c r="O84" s="335"/>
      <c r="P84" s="335"/>
      <c r="Q84" s="335"/>
      <c r="R84" s="335"/>
      <c r="S84" s="335"/>
      <c r="T84" s="335"/>
      <c r="U84" s="335"/>
      <c r="V84" s="335"/>
      <c r="W84" s="335"/>
      <c r="X84" s="335"/>
      <c r="Y84" s="335"/>
      <c r="Z84" s="335"/>
      <c r="AA84" s="335"/>
      <c r="AB84" s="335"/>
      <c r="AC84" s="335"/>
      <c r="AD84" s="335"/>
      <c r="AE84" s="335"/>
      <c r="AF84" s="335"/>
      <c r="AG84" s="335"/>
      <c r="AH84" s="335"/>
      <c r="AI84" s="335"/>
      <c r="AJ84" s="335"/>
      <c r="AK84" s="335"/>
      <c r="AL84" s="335"/>
      <c r="AM84" s="335"/>
      <c r="AN84" s="335"/>
      <c r="AO84" s="335"/>
      <c r="AP84" s="335"/>
      <c r="AQ84" s="336"/>
    </row>
    <row r="85" spans="1:55" ht="12" customHeight="1" x14ac:dyDescent="0.2">
      <c r="A85" s="334"/>
      <c r="B85" s="335"/>
      <c r="C85" s="335"/>
      <c r="D85" s="335"/>
      <c r="E85" s="335"/>
      <c r="F85" s="335"/>
      <c r="G85" s="335"/>
      <c r="H85" s="335"/>
      <c r="I85" s="335"/>
      <c r="J85" s="335"/>
      <c r="K85" s="335"/>
      <c r="L85" s="335"/>
      <c r="M85" s="335"/>
      <c r="N85" s="335"/>
      <c r="O85" s="335"/>
      <c r="P85" s="335"/>
      <c r="Q85" s="335"/>
      <c r="R85" s="335"/>
      <c r="S85" s="335"/>
      <c r="T85" s="335"/>
      <c r="U85" s="335"/>
      <c r="V85" s="335"/>
      <c r="W85" s="335"/>
      <c r="X85" s="335"/>
      <c r="Y85" s="335"/>
      <c r="Z85" s="335"/>
      <c r="AA85" s="335"/>
      <c r="AB85" s="335"/>
      <c r="AC85" s="335"/>
      <c r="AD85" s="335"/>
      <c r="AE85" s="335"/>
      <c r="AF85" s="335"/>
      <c r="AG85" s="335"/>
      <c r="AH85" s="335"/>
      <c r="AI85" s="335"/>
      <c r="AJ85" s="335"/>
      <c r="AK85" s="335"/>
      <c r="AL85" s="335"/>
      <c r="AM85" s="335"/>
      <c r="AN85" s="335"/>
      <c r="AO85" s="335"/>
      <c r="AP85" s="335"/>
      <c r="AQ85" s="336"/>
    </row>
    <row r="86" spans="1:55" ht="12" customHeight="1" x14ac:dyDescent="0.2">
      <c r="A86" s="334"/>
      <c r="B86" s="335"/>
      <c r="C86" s="335"/>
      <c r="D86" s="335"/>
      <c r="E86" s="335"/>
      <c r="F86" s="335"/>
      <c r="G86" s="335"/>
      <c r="H86" s="335"/>
      <c r="I86" s="335"/>
      <c r="J86" s="335"/>
      <c r="K86" s="335"/>
      <c r="L86" s="335"/>
      <c r="M86" s="335"/>
      <c r="N86" s="335"/>
      <c r="O86" s="335"/>
      <c r="P86" s="335"/>
      <c r="Q86" s="335"/>
      <c r="R86" s="335"/>
      <c r="S86" s="335"/>
      <c r="T86" s="335"/>
      <c r="U86" s="335"/>
      <c r="V86" s="335"/>
      <c r="W86" s="335"/>
      <c r="X86" s="335"/>
      <c r="Y86" s="335"/>
      <c r="Z86" s="335"/>
      <c r="AA86" s="335"/>
      <c r="AB86" s="335"/>
      <c r="AC86" s="335"/>
      <c r="AD86" s="335"/>
      <c r="AE86" s="335"/>
      <c r="AF86" s="335"/>
      <c r="AG86" s="335"/>
      <c r="AH86" s="335"/>
      <c r="AI86" s="335"/>
      <c r="AJ86" s="335"/>
      <c r="AK86" s="335"/>
      <c r="AL86" s="335"/>
      <c r="AM86" s="335"/>
      <c r="AN86" s="335"/>
      <c r="AO86" s="335"/>
      <c r="AP86" s="335"/>
      <c r="AQ86" s="336"/>
    </row>
    <row r="87" spans="1:55" ht="12" customHeight="1" x14ac:dyDescent="0.2">
      <c r="A87" s="334"/>
      <c r="B87" s="335"/>
      <c r="C87" s="335"/>
      <c r="D87" s="335"/>
      <c r="E87" s="335"/>
      <c r="F87" s="335"/>
      <c r="G87" s="335"/>
      <c r="H87" s="335"/>
      <c r="I87" s="335"/>
      <c r="J87" s="335"/>
      <c r="K87" s="335"/>
      <c r="L87" s="335"/>
      <c r="M87" s="335"/>
      <c r="N87" s="335"/>
      <c r="O87" s="335"/>
      <c r="P87" s="335"/>
      <c r="Q87" s="335"/>
      <c r="R87" s="335"/>
      <c r="S87" s="335"/>
      <c r="T87" s="335"/>
      <c r="U87" s="335"/>
      <c r="V87" s="335"/>
      <c r="W87" s="335"/>
      <c r="X87" s="335"/>
      <c r="Y87" s="335"/>
      <c r="Z87" s="335"/>
      <c r="AA87" s="335"/>
      <c r="AB87" s="335"/>
      <c r="AC87" s="335"/>
      <c r="AD87" s="335"/>
      <c r="AE87" s="335"/>
      <c r="AF87" s="335"/>
      <c r="AG87" s="335"/>
      <c r="AH87" s="335"/>
      <c r="AI87" s="335"/>
      <c r="AJ87" s="335"/>
      <c r="AK87" s="335"/>
      <c r="AL87" s="335"/>
      <c r="AM87" s="335"/>
      <c r="AN87" s="335"/>
      <c r="AO87" s="335"/>
      <c r="AP87" s="335"/>
      <c r="AQ87" s="336"/>
    </row>
    <row r="88" spans="1:55" ht="12.75" customHeight="1" thickBot="1" x14ac:dyDescent="0.25">
      <c r="A88" s="331"/>
      <c r="B88" s="332"/>
      <c r="C88" s="332"/>
      <c r="D88" s="332"/>
      <c r="E88" s="332"/>
      <c r="F88" s="332"/>
      <c r="G88" s="332"/>
      <c r="H88" s="332"/>
      <c r="I88" s="332"/>
      <c r="J88" s="332"/>
      <c r="K88" s="332"/>
      <c r="L88" s="332"/>
      <c r="M88" s="332"/>
      <c r="N88" s="332"/>
      <c r="O88" s="332"/>
      <c r="P88" s="332"/>
      <c r="Q88" s="332"/>
      <c r="R88" s="332"/>
      <c r="S88" s="332"/>
      <c r="T88" s="332"/>
      <c r="U88" s="332"/>
      <c r="V88" s="332"/>
      <c r="W88" s="332"/>
      <c r="X88" s="332"/>
      <c r="Y88" s="332"/>
      <c r="Z88" s="332"/>
      <c r="AA88" s="332"/>
      <c r="AB88" s="332"/>
      <c r="AC88" s="332"/>
      <c r="AD88" s="332"/>
      <c r="AE88" s="332"/>
      <c r="AF88" s="332"/>
      <c r="AG88" s="332"/>
      <c r="AH88" s="332"/>
      <c r="AI88" s="332"/>
      <c r="AJ88" s="332"/>
      <c r="AK88" s="332"/>
      <c r="AL88" s="332"/>
      <c r="AM88" s="332"/>
      <c r="AN88" s="332"/>
      <c r="AO88" s="332"/>
      <c r="AP88" s="332"/>
      <c r="AQ88" s="333"/>
    </row>
    <row r="89" spans="1:55" ht="15" customHeight="1" thickBot="1" x14ac:dyDescent="0.25">
      <c r="B89" s="121"/>
      <c r="C89" s="121"/>
      <c r="D89" s="121"/>
      <c r="E89" s="121"/>
      <c r="F89" s="121"/>
      <c r="G89" s="121"/>
      <c r="H89" s="121"/>
      <c r="I89" s="121"/>
      <c r="J89" s="121"/>
      <c r="K89" s="121"/>
      <c r="L89" s="121"/>
      <c r="M89" s="121"/>
      <c r="N89" s="121"/>
      <c r="O89" s="121"/>
      <c r="P89" s="121"/>
      <c r="Q89" s="121"/>
      <c r="R89" s="121"/>
      <c r="S89" s="121"/>
      <c r="T89" s="121"/>
      <c r="U89" s="121"/>
      <c r="V89" s="121"/>
      <c r="W89" s="121"/>
      <c r="X89" s="121"/>
      <c r="Y89" s="121"/>
      <c r="Z89" s="121"/>
      <c r="AA89" s="121"/>
      <c r="AB89" s="121"/>
      <c r="AC89" s="121"/>
      <c r="AD89" s="121"/>
      <c r="AE89" s="121"/>
      <c r="AF89" s="121"/>
      <c r="AG89" s="121"/>
      <c r="AH89" s="121"/>
      <c r="AI89" s="121"/>
      <c r="AJ89" s="121"/>
      <c r="AK89" s="121"/>
      <c r="AL89" s="121"/>
      <c r="AM89" s="121"/>
      <c r="AN89" s="121"/>
      <c r="AO89" s="121"/>
      <c r="AP89" s="121"/>
      <c r="AQ89" s="121"/>
    </row>
    <row r="90" spans="1:55" ht="15" customHeight="1" thickBot="1" x14ac:dyDescent="0.25">
      <c r="A90" s="96" t="s">
        <v>100</v>
      </c>
      <c r="B90" s="97"/>
      <c r="C90" s="97"/>
      <c r="D90" s="97"/>
      <c r="E90" s="97"/>
      <c r="F90" s="97"/>
      <c r="G90" s="97"/>
      <c r="H90" s="97"/>
      <c r="I90" s="97"/>
      <c r="J90" s="97"/>
      <c r="K90" s="97"/>
      <c r="L90" s="97"/>
      <c r="M90" s="97"/>
      <c r="N90" s="97"/>
      <c r="O90" s="97"/>
      <c r="P90" s="97"/>
      <c r="Q90" s="97"/>
      <c r="R90" s="97"/>
      <c r="S90" s="97"/>
      <c r="T90" s="97"/>
      <c r="U90" s="97"/>
      <c r="V90" s="97"/>
      <c r="W90" s="97"/>
      <c r="X90" s="97"/>
      <c r="Y90" s="97"/>
      <c r="Z90" s="97"/>
      <c r="AA90" s="97"/>
      <c r="AB90" s="97"/>
      <c r="AC90" s="97"/>
      <c r="AD90" s="97"/>
      <c r="AE90" s="97"/>
      <c r="AF90" s="97"/>
      <c r="AG90" s="97"/>
      <c r="AH90" s="97"/>
      <c r="AI90" s="97"/>
      <c r="AJ90" s="97"/>
      <c r="AK90" s="97"/>
      <c r="AL90" s="97"/>
      <c r="AM90" s="97"/>
      <c r="AN90" s="97"/>
      <c r="AO90" s="97"/>
      <c r="AP90" s="97"/>
      <c r="AQ90" s="98"/>
    </row>
    <row r="91" spans="1:55" ht="65.25" customHeight="1" x14ac:dyDescent="0.2">
      <c r="A91" s="22"/>
      <c r="B91" s="337" t="s">
        <v>86</v>
      </c>
      <c r="C91" s="337"/>
      <c r="D91" s="337"/>
      <c r="E91" s="337"/>
      <c r="F91" s="337"/>
      <c r="G91" s="337"/>
      <c r="H91" s="337"/>
      <c r="I91" s="337"/>
      <c r="J91" s="337"/>
      <c r="K91" s="337"/>
      <c r="L91" s="337"/>
      <c r="M91" s="337"/>
      <c r="N91" s="337"/>
      <c r="O91" s="337"/>
      <c r="P91" s="337"/>
      <c r="Q91" s="337"/>
      <c r="R91" s="337"/>
      <c r="S91" s="337"/>
      <c r="T91" s="337"/>
      <c r="U91" s="337"/>
      <c r="V91" s="337"/>
      <c r="W91" s="337"/>
      <c r="X91" s="337"/>
      <c r="Y91" s="337"/>
      <c r="Z91" s="337"/>
      <c r="AA91" s="337"/>
      <c r="AB91" s="337"/>
      <c r="AC91" s="337"/>
      <c r="AD91" s="337"/>
      <c r="AE91" s="337"/>
      <c r="AF91" s="337"/>
      <c r="AG91" s="337"/>
      <c r="AH91" s="337"/>
      <c r="AI91" s="337"/>
      <c r="AJ91" s="337"/>
      <c r="AK91" s="337"/>
      <c r="AL91" s="337"/>
      <c r="AM91" s="337"/>
      <c r="AN91" s="337"/>
      <c r="AO91" s="337"/>
      <c r="AP91" s="337"/>
      <c r="AQ91" s="27"/>
    </row>
    <row r="92" spans="1:55" ht="33.75" customHeight="1" x14ac:dyDescent="0.2">
      <c r="A92" s="35"/>
      <c r="B92" s="372" t="s">
        <v>99</v>
      </c>
      <c r="C92" s="372"/>
      <c r="D92" s="372"/>
      <c r="E92" s="372"/>
      <c r="F92" s="372"/>
      <c r="G92" s="372"/>
      <c r="H92" s="372"/>
      <c r="I92" s="372"/>
      <c r="J92" s="372"/>
      <c r="K92" s="372"/>
      <c r="L92" s="372"/>
      <c r="M92" s="372"/>
      <c r="N92" s="372"/>
      <c r="O92" s="372"/>
      <c r="P92" s="372"/>
      <c r="Q92" s="372"/>
      <c r="R92" s="372"/>
      <c r="S92" s="372"/>
      <c r="T92" s="372"/>
      <c r="U92" s="373"/>
      <c r="V92" s="374" t="s">
        <v>31</v>
      </c>
      <c r="W92" s="372"/>
      <c r="X92" s="372"/>
      <c r="Y92" s="372"/>
      <c r="Z92" s="372"/>
      <c r="AA92" s="372"/>
      <c r="AB92" s="372"/>
      <c r="AC92" s="372"/>
      <c r="AD92" s="372"/>
      <c r="AE92" s="372"/>
      <c r="AF92" s="372"/>
      <c r="AG92" s="372"/>
      <c r="AH92" s="372"/>
      <c r="AI92" s="372"/>
      <c r="AJ92" s="372"/>
      <c r="AK92" s="372"/>
      <c r="AL92" s="372"/>
      <c r="AM92" s="372"/>
      <c r="AN92" s="372"/>
      <c r="AO92" s="372"/>
      <c r="AP92" s="372"/>
      <c r="AQ92" s="36"/>
    </row>
    <row r="93" spans="1:55" ht="33.75" customHeight="1" x14ac:dyDescent="0.2">
      <c r="A93" s="23"/>
      <c r="B93" s="327" t="s">
        <v>98</v>
      </c>
      <c r="C93" s="327"/>
      <c r="D93" s="327"/>
      <c r="E93" s="327"/>
      <c r="F93" s="327"/>
      <c r="G93" s="327"/>
      <c r="H93" s="327"/>
      <c r="I93" s="327"/>
      <c r="J93" s="327"/>
      <c r="K93" s="327"/>
      <c r="L93" s="327"/>
      <c r="M93" s="327"/>
      <c r="N93" s="327"/>
      <c r="O93" s="327"/>
      <c r="P93" s="327"/>
      <c r="Q93" s="327"/>
      <c r="R93" s="327"/>
      <c r="S93" s="327"/>
      <c r="T93" s="327"/>
      <c r="U93" s="328"/>
      <c r="V93" s="329" t="s">
        <v>63</v>
      </c>
      <c r="W93" s="330"/>
      <c r="X93" s="330"/>
      <c r="Y93" s="330"/>
      <c r="Z93" s="330"/>
      <c r="AA93" s="330"/>
      <c r="AB93" s="330"/>
      <c r="AC93" s="330"/>
      <c r="AD93" s="330"/>
      <c r="AE93" s="330"/>
      <c r="AF93" s="330"/>
      <c r="AG93" s="330"/>
      <c r="AH93" s="330"/>
      <c r="AI93" s="330"/>
      <c r="AJ93" s="330"/>
      <c r="AK93" s="330"/>
      <c r="AL93" s="330"/>
      <c r="AM93" s="330"/>
      <c r="AN93" s="330"/>
      <c r="AO93" s="330"/>
      <c r="AP93" s="330"/>
      <c r="AQ93" s="24"/>
    </row>
    <row r="94" spans="1:55" ht="24" customHeight="1" thickBot="1" x14ac:dyDescent="0.25">
      <c r="A94" s="25"/>
      <c r="B94" s="375" t="s">
        <v>87</v>
      </c>
      <c r="C94" s="375"/>
      <c r="D94" s="375"/>
      <c r="E94" s="375"/>
      <c r="F94" s="375"/>
      <c r="G94" s="375"/>
      <c r="H94" s="375"/>
      <c r="I94" s="375"/>
      <c r="J94" s="375"/>
      <c r="K94" s="375"/>
      <c r="L94" s="375"/>
      <c r="M94" s="375"/>
      <c r="N94" s="375"/>
      <c r="O94" s="375"/>
      <c r="P94" s="375"/>
      <c r="Q94" s="375"/>
      <c r="R94" s="375"/>
      <c r="S94" s="375"/>
      <c r="T94" s="375"/>
      <c r="U94" s="375"/>
      <c r="V94" s="375"/>
      <c r="W94" s="375"/>
      <c r="X94" s="375"/>
      <c r="Y94" s="375"/>
      <c r="Z94" s="375"/>
      <c r="AA94" s="375"/>
      <c r="AB94" s="375"/>
      <c r="AC94" s="375"/>
      <c r="AD94" s="375"/>
      <c r="AE94" s="375"/>
      <c r="AF94" s="375"/>
      <c r="AG94" s="375"/>
      <c r="AH94" s="375"/>
      <c r="AI94" s="375"/>
      <c r="AJ94" s="375"/>
      <c r="AK94" s="375"/>
      <c r="AL94" s="375"/>
      <c r="AM94" s="375"/>
      <c r="AN94" s="375"/>
      <c r="AO94" s="375"/>
      <c r="AP94" s="375"/>
      <c r="AQ94" s="26"/>
    </row>
    <row r="95" spans="1:55" ht="0.75" customHeight="1" x14ac:dyDescent="0.2">
      <c r="A95" s="204"/>
      <c r="B95" s="204"/>
      <c r="C95" s="204"/>
      <c r="D95" s="204"/>
      <c r="E95" s="204"/>
      <c r="F95" s="204"/>
      <c r="G95" s="204"/>
      <c r="H95" s="204"/>
      <c r="I95" s="204"/>
      <c r="J95" s="204"/>
      <c r="K95" s="204"/>
      <c r="L95" s="204"/>
      <c r="M95" s="204"/>
      <c r="N95" s="204"/>
      <c r="O95" s="204"/>
      <c r="P95" s="204"/>
      <c r="Q95" s="204"/>
      <c r="R95" s="204"/>
      <c r="S95" s="204"/>
      <c r="T95" s="204"/>
      <c r="U95" s="204"/>
      <c r="V95" s="204"/>
      <c r="W95" s="204"/>
      <c r="X95" s="204"/>
      <c r="Y95" s="204"/>
      <c r="Z95" s="204"/>
      <c r="AA95" s="204"/>
      <c r="AB95" s="204"/>
      <c r="AC95" s="204"/>
      <c r="AD95" s="204"/>
      <c r="AE95" s="204"/>
      <c r="AF95" s="204"/>
      <c r="AG95" s="204"/>
      <c r="AH95" s="204"/>
      <c r="AI95" s="204"/>
      <c r="AJ95" s="204"/>
      <c r="AK95" s="204"/>
      <c r="AL95" s="204"/>
      <c r="AM95" s="204"/>
      <c r="AN95" s="204"/>
      <c r="AO95" s="204"/>
      <c r="AP95" s="204"/>
      <c r="AQ95" s="204"/>
    </row>
    <row r="96" spans="1:55" ht="6" customHeight="1" thickBot="1" x14ac:dyDescent="0.25">
      <c r="A96" s="81"/>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c r="AG96" s="81"/>
      <c r="AH96" s="81"/>
      <c r="AI96" s="81"/>
      <c r="AJ96" s="81"/>
      <c r="AK96" s="81"/>
      <c r="AL96" s="81"/>
      <c r="AM96" s="81"/>
      <c r="AN96" s="81"/>
      <c r="AO96" s="81"/>
      <c r="AP96" s="81"/>
      <c r="AQ96" s="81"/>
      <c r="AS96" s="1"/>
      <c r="AT96" s="1"/>
      <c r="AU96" s="1"/>
      <c r="AV96" s="1"/>
      <c r="AW96" s="1"/>
      <c r="AX96" s="1"/>
      <c r="AY96" s="1"/>
      <c r="AZ96" s="1"/>
      <c r="BA96" s="1"/>
      <c r="BB96" s="1"/>
      <c r="BC96" s="1"/>
    </row>
    <row r="97" spans="1:44" s="43" customFormat="1" ht="15" customHeight="1" thickBot="1" x14ac:dyDescent="0.25">
      <c r="A97" s="96" t="s">
        <v>101</v>
      </c>
      <c r="B97" s="97"/>
      <c r="C97" s="97"/>
      <c r="D97" s="97"/>
      <c r="E97" s="97"/>
      <c r="F97" s="97"/>
      <c r="G97" s="97"/>
      <c r="H97" s="97"/>
      <c r="I97" s="97"/>
      <c r="J97" s="97"/>
      <c r="K97" s="97"/>
      <c r="L97" s="97"/>
      <c r="M97" s="97"/>
      <c r="N97" s="97"/>
      <c r="O97" s="97"/>
      <c r="P97" s="97"/>
      <c r="Q97" s="97"/>
      <c r="R97" s="97"/>
      <c r="S97" s="97"/>
      <c r="T97" s="97"/>
      <c r="U97" s="97"/>
      <c r="V97" s="97"/>
      <c r="W97" s="97"/>
      <c r="X97" s="97"/>
      <c r="Y97" s="97"/>
      <c r="Z97" s="97"/>
      <c r="AA97" s="97"/>
      <c r="AB97" s="97"/>
      <c r="AC97" s="97"/>
      <c r="AD97" s="97"/>
      <c r="AE97" s="97"/>
      <c r="AF97" s="97"/>
      <c r="AG97" s="97"/>
      <c r="AH97" s="97"/>
      <c r="AI97" s="97"/>
      <c r="AJ97" s="97"/>
      <c r="AK97" s="97"/>
      <c r="AL97" s="97"/>
      <c r="AM97" s="97"/>
      <c r="AN97" s="97"/>
      <c r="AO97" s="97"/>
      <c r="AP97" s="97"/>
      <c r="AQ97" s="98"/>
      <c r="AR97" s="1"/>
    </row>
    <row r="98" spans="1:44" s="43" customFormat="1" ht="6" customHeight="1" x14ac:dyDescent="0.2">
      <c r="A98" s="320"/>
      <c r="B98" s="321"/>
      <c r="C98" s="321"/>
      <c r="D98" s="321"/>
      <c r="E98" s="321"/>
      <c r="F98" s="321"/>
      <c r="G98" s="321"/>
      <c r="H98" s="321"/>
      <c r="I98" s="321"/>
      <c r="J98" s="321"/>
      <c r="K98" s="321"/>
      <c r="L98" s="321"/>
      <c r="M98" s="321"/>
      <c r="N98" s="321"/>
      <c r="O98" s="321"/>
      <c r="P98" s="321"/>
      <c r="Q98" s="321"/>
      <c r="R98" s="321"/>
      <c r="S98" s="321"/>
      <c r="T98" s="321"/>
      <c r="U98" s="321"/>
      <c r="V98" s="321"/>
      <c r="W98" s="321"/>
      <c r="X98" s="321"/>
      <c r="Y98" s="321"/>
      <c r="Z98" s="321"/>
      <c r="AA98" s="321"/>
      <c r="AB98" s="321"/>
      <c r="AC98" s="321"/>
      <c r="AD98" s="321"/>
      <c r="AE98" s="321"/>
      <c r="AF98" s="321"/>
      <c r="AG98" s="321"/>
      <c r="AH98" s="321"/>
      <c r="AI98" s="321"/>
      <c r="AJ98" s="321"/>
      <c r="AK98" s="321"/>
      <c r="AL98" s="321"/>
      <c r="AM98" s="321"/>
      <c r="AN98" s="321"/>
      <c r="AO98" s="321"/>
      <c r="AP98" s="321"/>
      <c r="AQ98" s="322"/>
      <c r="AR98" s="1"/>
    </row>
    <row r="99" spans="1:44" s="43" customFormat="1" ht="22.5" customHeight="1" x14ac:dyDescent="0.2">
      <c r="A99" s="323"/>
      <c r="B99" s="355" t="s">
        <v>83</v>
      </c>
      <c r="C99" s="356"/>
      <c r="D99" s="356"/>
      <c r="E99" s="356"/>
      <c r="F99" s="356"/>
      <c r="G99" s="356"/>
      <c r="H99" s="356"/>
      <c r="I99" s="356"/>
      <c r="J99" s="356"/>
      <c r="K99" s="356"/>
      <c r="L99" s="356"/>
      <c r="M99" s="356"/>
      <c r="N99" s="356"/>
      <c r="O99" s="356"/>
      <c r="P99" s="356"/>
      <c r="Q99" s="356"/>
      <c r="R99" s="356"/>
      <c r="S99" s="356"/>
      <c r="T99" s="357"/>
      <c r="U99" s="358"/>
      <c r="V99" s="355" t="s">
        <v>66</v>
      </c>
      <c r="W99" s="356"/>
      <c r="X99" s="356"/>
      <c r="Y99" s="356"/>
      <c r="Z99" s="356"/>
      <c r="AA99" s="356"/>
      <c r="AB99" s="356"/>
      <c r="AC99" s="356"/>
      <c r="AD99" s="356"/>
      <c r="AE99" s="356"/>
      <c r="AF99" s="356"/>
      <c r="AG99" s="356"/>
      <c r="AH99" s="356"/>
      <c r="AI99" s="356"/>
      <c r="AJ99" s="356"/>
      <c r="AK99" s="356"/>
      <c r="AL99" s="356"/>
      <c r="AM99" s="356"/>
      <c r="AN99" s="356"/>
      <c r="AO99" s="356"/>
      <c r="AP99" s="357"/>
      <c r="AQ99" s="38"/>
      <c r="AR99" s="1"/>
    </row>
    <row r="100" spans="1:44" s="43" customFormat="1" ht="22.5" customHeight="1" x14ac:dyDescent="0.2">
      <c r="A100" s="323"/>
      <c r="B100" s="359" t="s">
        <v>0</v>
      </c>
      <c r="C100" s="360"/>
      <c r="D100" s="360"/>
      <c r="E100" s="360"/>
      <c r="F100" s="360"/>
      <c r="G100" s="360"/>
      <c r="H100" s="360"/>
      <c r="I100" s="360"/>
      <c r="J100" s="360"/>
      <c r="K100" s="360"/>
      <c r="L100" s="360"/>
      <c r="M100" s="360"/>
      <c r="N100" s="360"/>
      <c r="O100" s="360"/>
      <c r="P100" s="360"/>
      <c r="Q100" s="360"/>
      <c r="R100" s="360"/>
      <c r="S100" s="360"/>
      <c r="T100" s="361"/>
      <c r="U100" s="358"/>
      <c r="V100" s="362" t="s">
        <v>132</v>
      </c>
      <c r="W100" s="363"/>
      <c r="X100" s="363"/>
      <c r="Y100" s="363"/>
      <c r="Z100" s="363"/>
      <c r="AA100" s="363"/>
      <c r="AB100" s="363"/>
      <c r="AC100" s="363"/>
      <c r="AD100" s="363"/>
      <c r="AE100" s="363"/>
      <c r="AF100" s="363"/>
      <c r="AG100" s="363"/>
      <c r="AH100" s="363"/>
      <c r="AI100" s="363"/>
      <c r="AJ100" s="363"/>
      <c r="AK100" s="363"/>
      <c r="AL100" s="363"/>
      <c r="AM100" s="363"/>
      <c r="AN100" s="363"/>
      <c r="AO100" s="363"/>
      <c r="AP100" s="364"/>
      <c r="AQ100" s="38"/>
      <c r="AR100" s="1"/>
    </row>
    <row r="101" spans="1:44" s="43" customFormat="1" ht="22.5" customHeight="1" x14ac:dyDescent="0.2">
      <c r="A101" s="323"/>
      <c r="B101" s="365"/>
      <c r="C101" s="306"/>
      <c r="D101" s="306"/>
      <c r="E101" s="306"/>
      <c r="F101" s="306"/>
      <c r="G101" s="306"/>
      <c r="H101" s="306"/>
      <c r="I101" s="306"/>
      <c r="J101" s="306"/>
      <c r="K101" s="306"/>
      <c r="L101" s="306"/>
      <c r="M101" s="306"/>
      <c r="N101" s="306"/>
      <c r="O101" s="306"/>
      <c r="P101" s="306"/>
      <c r="Q101" s="306"/>
      <c r="R101" s="306"/>
      <c r="S101" s="306"/>
      <c r="T101" s="307"/>
      <c r="U101" s="358"/>
      <c r="V101" s="366"/>
      <c r="W101" s="367"/>
      <c r="X101" s="367"/>
      <c r="Y101" s="367"/>
      <c r="Z101" s="367"/>
      <c r="AA101" s="367"/>
      <c r="AB101" s="367"/>
      <c r="AC101" s="367"/>
      <c r="AD101" s="367"/>
      <c r="AE101" s="367"/>
      <c r="AF101" s="367"/>
      <c r="AG101" s="367"/>
      <c r="AH101" s="367"/>
      <c r="AI101" s="367"/>
      <c r="AJ101" s="367"/>
      <c r="AK101" s="367"/>
      <c r="AL101" s="367"/>
      <c r="AM101" s="367"/>
      <c r="AN101" s="367"/>
      <c r="AO101" s="367"/>
      <c r="AP101" s="368"/>
      <c r="AQ101" s="38"/>
      <c r="AR101" s="1"/>
    </row>
    <row r="102" spans="1:44" s="43" customFormat="1" ht="22.5" customHeight="1" x14ac:dyDescent="0.2">
      <c r="A102" s="323"/>
      <c r="B102" s="352" t="s">
        <v>37</v>
      </c>
      <c r="C102" s="353"/>
      <c r="D102" s="353"/>
      <c r="E102" s="353"/>
      <c r="F102" s="353"/>
      <c r="G102" s="353"/>
      <c r="H102" s="353"/>
      <c r="I102" s="353"/>
      <c r="J102" s="353"/>
      <c r="K102" s="353"/>
      <c r="L102" s="353"/>
      <c r="M102" s="353"/>
      <c r="N102" s="353"/>
      <c r="O102" s="353"/>
      <c r="P102" s="353"/>
      <c r="Q102" s="353"/>
      <c r="R102" s="353"/>
      <c r="S102" s="353"/>
      <c r="T102" s="354"/>
      <c r="U102" s="358"/>
      <c r="V102" s="366" t="s">
        <v>131</v>
      </c>
      <c r="W102" s="367"/>
      <c r="X102" s="367"/>
      <c r="Y102" s="367"/>
      <c r="Z102" s="367"/>
      <c r="AA102" s="367"/>
      <c r="AB102" s="367"/>
      <c r="AC102" s="367"/>
      <c r="AD102" s="367"/>
      <c r="AE102" s="367"/>
      <c r="AF102" s="367"/>
      <c r="AG102" s="367"/>
      <c r="AH102" s="367"/>
      <c r="AI102" s="367"/>
      <c r="AJ102" s="367"/>
      <c r="AK102" s="367"/>
      <c r="AL102" s="367"/>
      <c r="AM102" s="367"/>
      <c r="AN102" s="367"/>
      <c r="AO102" s="367"/>
      <c r="AP102" s="368"/>
      <c r="AQ102" s="38"/>
      <c r="AR102" s="1"/>
    </row>
    <row r="103" spans="1:44" s="43" customFormat="1" ht="22.5" customHeight="1" x14ac:dyDescent="0.2">
      <c r="A103" s="323"/>
      <c r="B103" s="352"/>
      <c r="C103" s="353"/>
      <c r="D103" s="353"/>
      <c r="E103" s="353"/>
      <c r="F103" s="353"/>
      <c r="G103" s="353"/>
      <c r="H103" s="353"/>
      <c r="I103" s="353"/>
      <c r="J103" s="353"/>
      <c r="K103" s="353"/>
      <c r="L103" s="353"/>
      <c r="M103" s="353"/>
      <c r="N103" s="353"/>
      <c r="O103" s="353"/>
      <c r="P103" s="353"/>
      <c r="Q103" s="353"/>
      <c r="R103" s="353"/>
      <c r="S103" s="353"/>
      <c r="T103" s="354"/>
      <c r="U103" s="358"/>
      <c r="V103" s="70"/>
      <c r="W103" s="70"/>
      <c r="X103" s="70"/>
      <c r="Y103" s="70"/>
      <c r="Z103" s="70"/>
      <c r="AA103" s="70"/>
      <c r="AB103" s="70"/>
      <c r="AC103" s="70"/>
      <c r="AD103" s="70"/>
      <c r="AE103" s="70"/>
      <c r="AF103" s="70"/>
      <c r="AG103" s="70"/>
      <c r="AH103" s="70"/>
      <c r="AI103" s="70"/>
      <c r="AJ103" s="70"/>
      <c r="AK103" s="70"/>
      <c r="AL103" s="70"/>
      <c r="AM103" s="70"/>
      <c r="AN103" s="70"/>
      <c r="AO103" s="70"/>
      <c r="AP103" s="70"/>
      <c r="AQ103" s="38"/>
      <c r="AR103" s="1"/>
    </row>
    <row r="104" spans="1:44" s="43" customFormat="1" ht="22.5" customHeight="1" x14ac:dyDescent="0.2">
      <c r="A104" s="323"/>
      <c r="B104" s="352"/>
      <c r="C104" s="353"/>
      <c r="D104" s="353"/>
      <c r="E104" s="353"/>
      <c r="F104" s="353"/>
      <c r="G104" s="353"/>
      <c r="H104" s="353"/>
      <c r="I104" s="353"/>
      <c r="J104" s="353"/>
      <c r="K104" s="353"/>
      <c r="L104" s="353"/>
      <c r="M104" s="353"/>
      <c r="N104" s="353"/>
      <c r="O104" s="353"/>
      <c r="P104" s="353"/>
      <c r="Q104" s="353"/>
      <c r="R104" s="353"/>
      <c r="S104" s="353"/>
      <c r="T104" s="354"/>
      <c r="U104" s="358"/>
      <c r="V104" s="71"/>
      <c r="W104" s="71"/>
      <c r="X104" s="71"/>
      <c r="Y104" s="71"/>
      <c r="Z104" s="71"/>
      <c r="AA104" s="71"/>
      <c r="AB104" s="71"/>
      <c r="AC104" s="71"/>
      <c r="AD104" s="71"/>
      <c r="AE104" s="71"/>
      <c r="AF104" s="71"/>
      <c r="AG104" s="71"/>
      <c r="AH104" s="71"/>
      <c r="AI104" s="71"/>
      <c r="AJ104" s="71"/>
      <c r="AK104" s="71"/>
      <c r="AL104" s="71"/>
      <c r="AM104" s="71"/>
      <c r="AN104" s="71"/>
      <c r="AO104" s="71"/>
      <c r="AP104" s="71"/>
      <c r="AQ104" s="38"/>
      <c r="AR104" s="1"/>
    </row>
    <row r="105" spans="1:44" s="43" customFormat="1" ht="22.5" customHeight="1" x14ac:dyDescent="0.2">
      <c r="A105" s="323"/>
      <c r="B105" s="352"/>
      <c r="C105" s="353"/>
      <c r="D105" s="353"/>
      <c r="E105" s="353"/>
      <c r="F105" s="353"/>
      <c r="G105" s="353"/>
      <c r="H105" s="353"/>
      <c r="I105" s="353"/>
      <c r="J105" s="353"/>
      <c r="K105" s="353"/>
      <c r="L105" s="353"/>
      <c r="M105" s="353"/>
      <c r="N105" s="353"/>
      <c r="O105" s="353"/>
      <c r="P105" s="353"/>
      <c r="Q105" s="353"/>
      <c r="R105" s="353"/>
      <c r="S105" s="353"/>
      <c r="T105" s="354"/>
      <c r="U105" s="358"/>
      <c r="V105" s="369"/>
      <c r="W105" s="370"/>
      <c r="X105" s="370"/>
      <c r="Y105" s="370"/>
      <c r="Z105" s="370"/>
      <c r="AA105" s="370"/>
      <c r="AB105" s="370"/>
      <c r="AC105" s="370"/>
      <c r="AD105" s="370"/>
      <c r="AE105" s="370"/>
      <c r="AF105" s="370"/>
      <c r="AG105" s="370"/>
      <c r="AH105" s="370"/>
      <c r="AI105" s="370"/>
      <c r="AJ105" s="370"/>
      <c r="AK105" s="370"/>
      <c r="AL105" s="370"/>
      <c r="AM105" s="370"/>
      <c r="AN105" s="370"/>
      <c r="AO105" s="370"/>
      <c r="AP105" s="371"/>
      <c r="AQ105" s="38"/>
      <c r="AR105" s="1"/>
    </row>
    <row r="106" spans="1:44" s="43" customFormat="1" ht="22.5" customHeight="1" x14ac:dyDescent="0.2">
      <c r="A106" s="323"/>
      <c r="B106" s="352"/>
      <c r="C106" s="353"/>
      <c r="D106" s="353"/>
      <c r="E106" s="353"/>
      <c r="F106" s="353"/>
      <c r="G106" s="353"/>
      <c r="H106" s="353"/>
      <c r="I106" s="353"/>
      <c r="J106" s="353"/>
      <c r="K106" s="353"/>
      <c r="L106" s="353"/>
      <c r="M106" s="353"/>
      <c r="N106" s="353"/>
      <c r="O106" s="353"/>
      <c r="P106" s="353"/>
      <c r="Q106" s="353"/>
      <c r="R106" s="353"/>
      <c r="S106" s="353"/>
      <c r="T106" s="354"/>
      <c r="U106" s="358"/>
      <c r="V106" s="369"/>
      <c r="W106" s="370"/>
      <c r="X106" s="370"/>
      <c r="Y106" s="370"/>
      <c r="Z106" s="370"/>
      <c r="AA106" s="370"/>
      <c r="AB106" s="370"/>
      <c r="AC106" s="370"/>
      <c r="AD106" s="370"/>
      <c r="AE106" s="370"/>
      <c r="AF106" s="370"/>
      <c r="AG106" s="370"/>
      <c r="AH106" s="370"/>
      <c r="AI106" s="370"/>
      <c r="AJ106" s="370"/>
      <c r="AK106" s="370"/>
      <c r="AL106" s="370"/>
      <c r="AM106" s="370"/>
      <c r="AN106" s="370"/>
      <c r="AO106" s="370"/>
      <c r="AP106" s="371"/>
      <c r="AQ106" s="38"/>
      <c r="AR106" s="1"/>
    </row>
    <row r="107" spans="1:44" s="43" customFormat="1" ht="22.5" customHeight="1" x14ac:dyDescent="0.2">
      <c r="A107" s="323"/>
      <c r="B107" s="352"/>
      <c r="C107" s="353"/>
      <c r="D107" s="353"/>
      <c r="E107" s="353"/>
      <c r="F107" s="353"/>
      <c r="G107" s="353"/>
      <c r="H107" s="353"/>
      <c r="I107" s="353"/>
      <c r="J107" s="353"/>
      <c r="K107" s="353"/>
      <c r="L107" s="353"/>
      <c r="M107" s="353"/>
      <c r="N107" s="353"/>
      <c r="O107" s="353"/>
      <c r="P107" s="353"/>
      <c r="Q107" s="353"/>
      <c r="R107" s="353"/>
      <c r="S107" s="353"/>
      <c r="T107" s="354"/>
      <c r="U107" s="358"/>
      <c r="V107" s="369"/>
      <c r="W107" s="370"/>
      <c r="X107" s="370"/>
      <c r="Y107" s="370"/>
      <c r="Z107" s="370"/>
      <c r="AA107" s="370"/>
      <c r="AB107" s="370"/>
      <c r="AC107" s="370"/>
      <c r="AD107" s="370"/>
      <c r="AE107" s="370"/>
      <c r="AF107" s="370"/>
      <c r="AG107" s="370"/>
      <c r="AH107" s="370"/>
      <c r="AI107" s="370"/>
      <c r="AJ107" s="370"/>
      <c r="AK107" s="370"/>
      <c r="AL107" s="370"/>
      <c r="AM107" s="370"/>
      <c r="AN107" s="370"/>
      <c r="AO107" s="370"/>
      <c r="AP107" s="371"/>
      <c r="AQ107" s="38"/>
      <c r="AR107" s="1"/>
    </row>
    <row r="108" spans="1:44" s="43" customFormat="1" ht="22.5" customHeight="1" x14ac:dyDescent="0.2">
      <c r="A108" s="323"/>
      <c r="B108" s="382"/>
      <c r="C108" s="383"/>
      <c r="D108" s="383"/>
      <c r="E108" s="383"/>
      <c r="F108" s="383"/>
      <c r="G108" s="383"/>
      <c r="H108" s="383"/>
      <c r="I108" s="383"/>
      <c r="J108" s="383"/>
      <c r="K108" s="383"/>
      <c r="L108" s="383"/>
      <c r="M108" s="383"/>
      <c r="N108" s="383"/>
      <c r="O108" s="383"/>
      <c r="P108" s="383"/>
      <c r="Q108" s="383"/>
      <c r="R108" s="383"/>
      <c r="S108" s="383"/>
      <c r="T108" s="384"/>
      <c r="U108" s="358"/>
      <c r="V108" s="385"/>
      <c r="W108" s="386"/>
      <c r="X108" s="386"/>
      <c r="Y108" s="386"/>
      <c r="Z108" s="386"/>
      <c r="AA108" s="386"/>
      <c r="AB108" s="386"/>
      <c r="AC108" s="386"/>
      <c r="AD108" s="386"/>
      <c r="AE108" s="386"/>
      <c r="AF108" s="386"/>
      <c r="AG108" s="386"/>
      <c r="AH108" s="386"/>
      <c r="AI108" s="386"/>
      <c r="AJ108" s="386"/>
      <c r="AK108" s="386"/>
      <c r="AL108" s="386"/>
      <c r="AM108" s="386"/>
      <c r="AN108" s="386"/>
      <c r="AO108" s="386"/>
      <c r="AP108" s="387"/>
      <c r="AQ108" s="38"/>
      <c r="AR108" s="1"/>
    </row>
    <row r="109" spans="1:44" s="43" customFormat="1" ht="6" customHeight="1" thickBot="1" x14ac:dyDescent="0.25">
      <c r="A109" s="343"/>
      <c r="B109" s="344"/>
      <c r="C109" s="344"/>
      <c r="D109" s="344"/>
      <c r="E109" s="344"/>
      <c r="F109" s="344"/>
      <c r="G109" s="344"/>
      <c r="H109" s="344"/>
      <c r="I109" s="344"/>
      <c r="J109" s="344"/>
      <c r="K109" s="344"/>
      <c r="L109" s="344"/>
      <c r="M109" s="344"/>
      <c r="N109" s="344"/>
      <c r="O109" s="344"/>
      <c r="P109" s="344"/>
      <c r="Q109" s="344"/>
      <c r="R109" s="344"/>
      <c r="S109" s="344"/>
      <c r="T109" s="344"/>
      <c r="U109" s="344"/>
      <c r="V109" s="344"/>
      <c r="W109" s="344"/>
      <c r="X109" s="344"/>
      <c r="Y109" s="344"/>
      <c r="Z109" s="344"/>
      <c r="AA109" s="344"/>
      <c r="AB109" s="344"/>
      <c r="AC109" s="344"/>
      <c r="AD109" s="344"/>
      <c r="AE109" s="344"/>
      <c r="AF109" s="344"/>
      <c r="AG109" s="344"/>
      <c r="AH109" s="344"/>
      <c r="AI109" s="344"/>
      <c r="AJ109" s="344"/>
      <c r="AK109" s="344"/>
      <c r="AL109" s="344"/>
      <c r="AM109" s="344"/>
      <c r="AN109" s="344"/>
      <c r="AO109" s="344"/>
      <c r="AP109" s="344"/>
      <c r="AQ109" s="345"/>
      <c r="AR109" s="1"/>
    </row>
    <row r="110" spans="1:44" s="43" customFormat="1" ht="6" customHeight="1" x14ac:dyDescent="0.2">
      <c r="A110" s="349"/>
      <c r="B110" s="350"/>
      <c r="C110" s="350"/>
      <c r="D110" s="350"/>
      <c r="E110" s="350"/>
      <c r="F110" s="350"/>
      <c r="G110" s="350"/>
      <c r="H110" s="350"/>
      <c r="I110" s="350"/>
      <c r="J110" s="350"/>
      <c r="K110" s="350"/>
      <c r="L110" s="350"/>
      <c r="M110" s="350"/>
      <c r="N110" s="350"/>
      <c r="O110" s="350"/>
      <c r="P110" s="350"/>
      <c r="Q110" s="350"/>
      <c r="R110" s="350"/>
      <c r="S110" s="350"/>
      <c r="T110" s="350"/>
      <c r="U110" s="350"/>
      <c r="V110" s="350"/>
      <c r="W110" s="350"/>
      <c r="X110" s="350"/>
      <c r="Y110" s="350"/>
      <c r="Z110" s="350"/>
      <c r="AA110" s="350"/>
      <c r="AB110" s="350"/>
      <c r="AC110" s="350"/>
      <c r="AD110" s="350"/>
      <c r="AE110" s="350"/>
      <c r="AF110" s="350"/>
      <c r="AG110" s="350"/>
      <c r="AH110" s="350"/>
      <c r="AI110" s="350"/>
      <c r="AJ110" s="350"/>
      <c r="AK110" s="350"/>
      <c r="AL110" s="350"/>
      <c r="AM110" s="350"/>
      <c r="AN110" s="350"/>
      <c r="AO110" s="350"/>
      <c r="AP110" s="350"/>
      <c r="AQ110" s="351"/>
      <c r="AR110" s="1"/>
    </row>
    <row r="111" spans="1:44" s="43" customFormat="1" ht="33.75" customHeight="1" x14ac:dyDescent="0.2">
      <c r="A111" s="37"/>
      <c r="B111" s="379" t="s">
        <v>99</v>
      </c>
      <c r="C111" s="380"/>
      <c r="D111" s="380"/>
      <c r="E111" s="380"/>
      <c r="F111" s="380"/>
      <c r="G111" s="380"/>
      <c r="H111" s="380"/>
      <c r="I111" s="380"/>
      <c r="J111" s="380"/>
      <c r="K111" s="380"/>
      <c r="L111" s="380"/>
      <c r="M111" s="380"/>
      <c r="N111" s="380"/>
      <c r="O111" s="380"/>
      <c r="P111" s="380"/>
      <c r="Q111" s="380"/>
      <c r="R111" s="380"/>
      <c r="S111" s="380"/>
      <c r="T111" s="380"/>
      <c r="U111" s="381"/>
      <c r="V111" s="379" t="s">
        <v>31</v>
      </c>
      <c r="W111" s="380"/>
      <c r="X111" s="380"/>
      <c r="Y111" s="380"/>
      <c r="Z111" s="380"/>
      <c r="AA111" s="380"/>
      <c r="AB111" s="380"/>
      <c r="AC111" s="380"/>
      <c r="AD111" s="380"/>
      <c r="AE111" s="380"/>
      <c r="AF111" s="380"/>
      <c r="AG111" s="380"/>
      <c r="AH111" s="380"/>
      <c r="AI111" s="380"/>
      <c r="AJ111" s="380"/>
      <c r="AK111" s="380"/>
      <c r="AL111" s="380"/>
      <c r="AM111" s="380"/>
      <c r="AN111" s="380"/>
      <c r="AO111" s="380"/>
      <c r="AP111" s="381"/>
      <c r="AQ111" s="38"/>
      <c r="AR111" s="1"/>
    </row>
    <row r="112" spans="1:44" s="43" customFormat="1" ht="33.75" customHeight="1" x14ac:dyDescent="0.2">
      <c r="A112" s="37"/>
      <c r="B112" s="379" t="s">
        <v>98</v>
      </c>
      <c r="C112" s="380"/>
      <c r="D112" s="380"/>
      <c r="E112" s="380"/>
      <c r="F112" s="380"/>
      <c r="G112" s="380"/>
      <c r="H112" s="380"/>
      <c r="I112" s="380"/>
      <c r="J112" s="380"/>
      <c r="K112" s="380"/>
      <c r="L112" s="380"/>
      <c r="M112" s="380"/>
      <c r="N112" s="380"/>
      <c r="O112" s="380"/>
      <c r="P112" s="380"/>
      <c r="Q112" s="380"/>
      <c r="R112" s="380"/>
      <c r="S112" s="380"/>
      <c r="T112" s="380"/>
      <c r="U112" s="381"/>
      <c r="V112" s="379" t="s">
        <v>63</v>
      </c>
      <c r="W112" s="380"/>
      <c r="X112" s="380"/>
      <c r="Y112" s="380"/>
      <c r="Z112" s="380"/>
      <c r="AA112" s="380"/>
      <c r="AB112" s="380"/>
      <c r="AC112" s="380"/>
      <c r="AD112" s="380"/>
      <c r="AE112" s="380"/>
      <c r="AF112" s="380"/>
      <c r="AG112" s="380"/>
      <c r="AH112" s="380"/>
      <c r="AI112" s="380"/>
      <c r="AJ112" s="380"/>
      <c r="AK112" s="380"/>
      <c r="AL112" s="380"/>
      <c r="AM112" s="380"/>
      <c r="AN112" s="380"/>
      <c r="AO112" s="380"/>
      <c r="AP112" s="381"/>
      <c r="AQ112" s="38"/>
      <c r="AR112" s="1"/>
    </row>
    <row r="113" spans="1:44" s="43" customFormat="1" ht="24" customHeight="1" x14ac:dyDescent="0.2">
      <c r="A113" s="37"/>
      <c r="B113" s="376" t="s">
        <v>32</v>
      </c>
      <c r="C113" s="377"/>
      <c r="D113" s="377"/>
      <c r="E113" s="377"/>
      <c r="F113" s="377"/>
      <c r="G113" s="377"/>
      <c r="H113" s="377"/>
      <c r="I113" s="377"/>
      <c r="J113" s="377"/>
      <c r="K113" s="377"/>
      <c r="L113" s="377"/>
      <c r="M113" s="377"/>
      <c r="N113" s="377"/>
      <c r="O113" s="377"/>
      <c r="P113" s="377"/>
      <c r="Q113" s="377"/>
      <c r="R113" s="377"/>
      <c r="S113" s="377"/>
      <c r="T113" s="377"/>
      <c r="U113" s="377"/>
      <c r="V113" s="377"/>
      <c r="W113" s="42"/>
      <c r="X113" s="377"/>
      <c r="Y113" s="377"/>
      <c r="Z113" s="377"/>
      <c r="AA113" s="377"/>
      <c r="AB113" s="377"/>
      <c r="AC113" s="377"/>
      <c r="AD113" s="377"/>
      <c r="AE113" s="377"/>
      <c r="AF113" s="377"/>
      <c r="AG113" s="377"/>
      <c r="AH113" s="377"/>
      <c r="AI113" s="377"/>
      <c r="AJ113" s="377"/>
      <c r="AK113" s="377"/>
      <c r="AL113" s="377"/>
      <c r="AM113" s="377"/>
      <c r="AN113" s="377"/>
      <c r="AO113" s="377"/>
      <c r="AP113" s="378"/>
      <c r="AQ113" s="38"/>
      <c r="AR113" s="1"/>
    </row>
    <row r="114" spans="1:44" s="43" customFormat="1" ht="6" customHeight="1" thickBot="1" x14ac:dyDescent="0.25">
      <c r="A114" s="343"/>
      <c r="B114" s="344"/>
      <c r="C114" s="344"/>
      <c r="D114" s="344"/>
      <c r="E114" s="344"/>
      <c r="F114" s="344"/>
      <c r="G114" s="344"/>
      <c r="H114" s="344"/>
      <c r="I114" s="344"/>
      <c r="J114" s="344"/>
      <c r="K114" s="344"/>
      <c r="L114" s="344"/>
      <c r="M114" s="344"/>
      <c r="N114" s="344"/>
      <c r="O114" s="344"/>
      <c r="P114" s="344"/>
      <c r="Q114" s="344"/>
      <c r="R114" s="344"/>
      <c r="S114" s="344"/>
      <c r="T114" s="344"/>
      <c r="U114" s="344"/>
      <c r="V114" s="344"/>
      <c r="W114" s="344"/>
      <c r="X114" s="344"/>
      <c r="Y114" s="344"/>
      <c r="Z114" s="344"/>
      <c r="AA114" s="344"/>
      <c r="AB114" s="344"/>
      <c r="AC114" s="344"/>
      <c r="AD114" s="344"/>
      <c r="AE114" s="344"/>
      <c r="AF114" s="344"/>
      <c r="AG114" s="344"/>
      <c r="AH114" s="344"/>
      <c r="AI114" s="344"/>
      <c r="AJ114" s="344"/>
      <c r="AK114" s="344"/>
      <c r="AL114" s="344"/>
      <c r="AM114" s="344"/>
      <c r="AN114" s="344"/>
      <c r="AO114" s="344"/>
      <c r="AP114" s="344"/>
      <c r="AQ114" s="345"/>
      <c r="AR114" s="1"/>
    </row>
    <row r="115" spans="1:44" ht="8.25" hidden="1" customHeight="1" x14ac:dyDescent="0.2"/>
    <row r="116" spans="1:44" hidden="1" x14ac:dyDescent="0.2"/>
    <row r="117" spans="1:44" hidden="1" x14ac:dyDescent="0.2"/>
    <row r="118" spans="1:44" hidden="1" x14ac:dyDescent="0.2"/>
    <row r="119" spans="1:44" hidden="1" x14ac:dyDescent="0.2"/>
    <row r="120" spans="1:44" hidden="1" x14ac:dyDescent="0.2"/>
    <row r="121" spans="1:44" hidden="1" x14ac:dyDescent="0.2"/>
    <row r="122" spans="1:44" hidden="1" x14ac:dyDescent="0.2"/>
    <row r="123" spans="1:44" hidden="1" x14ac:dyDescent="0.2"/>
    <row r="124" spans="1:44" hidden="1" x14ac:dyDescent="0.2"/>
    <row r="125" spans="1:44" hidden="1" x14ac:dyDescent="0.2"/>
    <row r="126" spans="1:44" hidden="1" x14ac:dyDescent="0.2"/>
    <row r="127" spans="1:44" hidden="1" x14ac:dyDescent="0.2"/>
    <row r="128" spans="1:44" hidden="1" x14ac:dyDescent="0.2"/>
    <row r="129" spans="1:55" hidden="1" x14ac:dyDescent="0.2"/>
    <row r="130" spans="1:55" hidden="1" x14ac:dyDescent="0.2"/>
    <row r="131" spans="1:55" hidden="1" x14ac:dyDescent="0.2"/>
    <row r="132" spans="1:55" hidden="1" x14ac:dyDescent="0.2"/>
    <row r="133" spans="1:55" hidden="1" x14ac:dyDescent="0.2"/>
    <row r="134" spans="1:55" s="50" customFormat="1" ht="409.6" hidden="1"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39"/>
      <c r="AT134" s="39"/>
      <c r="AU134" s="39"/>
      <c r="AV134" s="39"/>
      <c r="AW134" s="39"/>
      <c r="AX134" s="39"/>
      <c r="AY134" s="39"/>
      <c r="AZ134" s="39"/>
      <c r="BA134" s="39"/>
      <c r="BB134" s="39"/>
      <c r="BC134" s="39"/>
    </row>
    <row r="135" spans="1:55" s="50" customFormat="1" ht="409.6" hidden="1"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39"/>
      <c r="AT135" s="39"/>
      <c r="AU135" s="39"/>
      <c r="AV135" s="39"/>
      <c r="AW135" s="39"/>
      <c r="AX135" s="39"/>
      <c r="AY135" s="39"/>
      <c r="AZ135" s="39"/>
      <c r="BA135" s="39"/>
      <c r="BB135" s="39"/>
      <c r="BC135" s="39"/>
    </row>
    <row r="136" spans="1:55" ht="12" hidden="1" customHeight="1" x14ac:dyDescent="0.2"/>
    <row r="137" spans="1:55" ht="12" hidden="1" customHeight="1" x14ac:dyDescent="0.2"/>
    <row r="138" spans="1:55" ht="12" hidden="1" customHeight="1" x14ac:dyDescent="0.2"/>
    <row r="139" spans="1:55" ht="12" hidden="1" customHeight="1" x14ac:dyDescent="0.2"/>
    <row r="140" spans="1:55" ht="12" hidden="1" customHeight="1" x14ac:dyDescent="0.2"/>
    <row r="141" spans="1:55" ht="12" hidden="1" customHeight="1" x14ac:dyDescent="0.2"/>
    <row r="142" spans="1:55" ht="12" hidden="1" customHeight="1" x14ac:dyDescent="0.2"/>
    <row r="143" spans="1:55" ht="12" hidden="1" customHeight="1" x14ac:dyDescent="0.2"/>
    <row r="144" spans="1:55" ht="12" hidden="1" customHeight="1" x14ac:dyDescent="0.2"/>
    <row r="145" ht="12" hidden="1" customHeight="1" x14ac:dyDescent="0.2"/>
    <row r="146" ht="12" hidden="1" customHeight="1" x14ac:dyDescent="0.2"/>
    <row r="147" ht="12" hidden="1" customHeight="1" x14ac:dyDescent="0.2"/>
    <row r="148" ht="12" hidden="1" customHeight="1" x14ac:dyDescent="0.2"/>
    <row r="149" ht="12" hidden="1" customHeight="1" x14ac:dyDescent="0.2"/>
    <row r="150" ht="12" hidden="1" customHeight="1" x14ac:dyDescent="0.2"/>
    <row r="151" ht="12" hidden="1" customHeight="1" x14ac:dyDescent="0.2"/>
    <row r="152" ht="12" hidden="1" customHeight="1" x14ac:dyDescent="0.2"/>
    <row r="153" ht="12" hidden="1" customHeight="1" x14ac:dyDescent="0.2"/>
    <row r="154" ht="12" hidden="1" customHeight="1" x14ac:dyDescent="0.2"/>
    <row r="155" ht="12" hidden="1" customHeight="1" x14ac:dyDescent="0.2"/>
    <row r="156" ht="12" hidden="1" customHeight="1" x14ac:dyDescent="0.2"/>
    <row r="157" ht="12" hidden="1" customHeight="1" x14ac:dyDescent="0.2"/>
    <row r="158" ht="12" hidden="1" customHeight="1" x14ac:dyDescent="0.2"/>
  </sheetData>
  <sheetProtection password="9AB5" sheet="1" formatCells="0" formatColumns="0" formatRows="0" insertColumns="0" insertRows="0" insertHyperlinks="0" deleteColumns="0" deleteRows="0" sort="0" autoFilter="0" pivotTables="0"/>
  <mergeCells count="189">
    <mergeCell ref="B113:V113"/>
    <mergeCell ref="X113:AP113"/>
    <mergeCell ref="B112:U112"/>
    <mergeCell ref="V112:AP112"/>
    <mergeCell ref="B104:T104"/>
    <mergeCell ref="B111:U111"/>
    <mergeCell ref="V111:AP111"/>
    <mergeCell ref="B108:T108"/>
    <mergeCell ref="V108:AP108"/>
    <mergeCell ref="V107:AP107"/>
    <mergeCell ref="B105:T105"/>
    <mergeCell ref="V105:AP105"/>
    <mergeCell ref="A114:AQ114"/>
    <mergeCell ref="A35:F37"/>
    <mergeCell ref="AM35:AN38"/>
    <mergeCell ref="AO35:AQ38"/>
    <mergeCell ref="A109:AQ109"/>
    <mergeCell ref="A110:AQ110"/>
    <mergeCell ref="B103:T103"/>
    <mergeCell ref="B99:T99"/>
    <mergeCell ref="U99:U108"/>
    <mergeCell ref="V99:AP99"/>
    <mergeCell ref="B100:T100"/>
    <mergeCell ref="V100:AP100"/>
    <mergeCell ref="B101:T101"/>
    <mergeCell ref="V101:AP101"/>
    <mergeCell ref="B106:T106"/>
    <mergeCell ref="V106:AP106"/>
    <mergeCell ref="B107:T107"/>
    <mergeCell ref="B92:U92"/>
    <mergeCell ref="V92:AP92"/>
    <mergeCell ref="B102:T102"/>
    <mergeCell ref="V102:AP102"/>
    <mergeCell ref="B94:AP94"/>
    <mergeCell ref="A95:AQ95"/>
    <mergeCell ref="A96:AQ96"/>
    <mergeCell ref="A97:AQ97"/>
    <mergeCell ref="A98:AQ98"/>
    <mergeCell ref="A99:A108"/>
    <mergeCell ref="A55:AQ55"/>
    <mergeCell ref="B93:U93"/>
    <mergeCell ref="V93:AP93"/>
    <mergeCell ref="A57:AQ57"/>
    <mergeCell ref="A58:AQ58"/>
    <mergeCell ref="A59:AQ59"/>
    <mergeCell ref="A60:AQ88"/>
    <mergeCell ref="B89:AQ89"/>
    <mergeCell ref="A90:AQ90"/>
    <mergeCell ref="B91:AP91"/>
    <mergeCell ref="A56:Q56"/>
    <mergeCell ref="R56:X56"/>
    <mergeCell ref="Z56:AG56"/>
    <mergeCell ref="AI56:AO56"/>
    <mergeCell ref="A53:AI53"/>
    <mergeCell ref="AJ53:AQ53"/>
    <mergeCell ref="B54:AQ54"/>
    <mergeCell ref="A48:AI48"/>
    <mergeCell ref="AJ48:AL48"/>
    <mergeCell ref="AM48:AN50"/>
    <mergeCell ref="AJ49:AL49"/>
    <mergeCell ref="A50:AI50"/>
    <mergeCell ref="AJ50:AL50"/>
    <mergeCell ref="A52:AI52"/>
    <mergeCell ref="AJ52:AQ52"/>
    <mergeCell ref="A46:AI47"/>
    <mergeCell ref="AJ46:AQ46"/>
    <mergeCell ref="AJ47:AL47"/>
    <mergeCell ref="AM47:AN47"/>
    <mergeCell ref="AO47:AQ47"/>
    <mergeCell ref="B44:AQ44"/>
    <mergeCell ref="A45:AQ45"/>
    <mergeCell ref="B51:AQ51"/>
    <mergeCell ref="AO48:AQ50"/>
    <mergeCell ref="A49:AI49"/>
    <mergeCell ref="AO41:AQ42"/>
    <mergeCell ref="A42:C42"/>
    <mergeCell ref="D42:F42"/>
    <mergeCell ref="G42:T42"/>
    <mergeCell ref="U42:AI42"/>
    <mergeCell ref="AJ42:AL42"/>
    <mergeCell ref="AM41:AN42"/>
    <mergeCell ref="A43:C43"/>
    <mergeCell ref="A39:F39"/>
    <mergeCell ref="G39:T39"/>
    <mergeCell ref="U39:AI39"/>
    <mergeCell ref="AJ39:AL39"/>
    <mergeCell ref="AJ40:AL40"/>
    <mergeCell ref="A41:F41"/>
    <mergeCell ref="G41:T41"/>
    <mergeCell ref="U41:AI41"/>
    <mergeCell ref="AJ41:AL41"/>
    <mergeCell ref="D43:F43"/>
    <mergeCell ref="G43:AN43"/>
    <mergeCell ref="AO43:AQ43"/>
    <mergeCell ref="A38:C38"/>
    <mergeCell ref="D38:F38"/>
    <mergeCell ref="G38:T38"/>
    <mergeCell ref="U38:AI38"/>
    <mergeCell ref="AM39:AN40"/>
    <mergeCell ref="AO39:AQ40"/>
    <mergeCell ref="A40:C40"/>
    <mergeCell ref="D40:F40"/>
    <mergeCell ref="G40:T40"/>
    <mergeCell ref="U40:AI40"/>
    <mergeCell ref="G35:T35"/>
    <mergeCell ref="U35:AI35"/>
    <mergeCell ref="AJ35:AL35"/>
    <mergeCell ref="G36:T36"/>
    <mergeCell ref="U36:AI36"/>
    <mergeCell ref="AJ38:AL38"/>
    <mergeCell ref="AJ36:AL36"/>
    <mergeCell ref="G37:T37"/>
    <mergeCell ref="U37:AI37"/>
    <mergeCell ref="AJ37:AL37"/>
    <mergeCell ref="A30:AQ30"/>
    <mergeCell ref="A31:AQ31"/>
    <mergeCell ref="A32:AQ32"/>
    <mergeCell ref="A33:F34"/>
    <mergeCell ref="G33:T34"/>
    <mergeCell ref="U33:AI34"/>
    <mergeCell ref="AJ33:AQ33"/>
    <mergeCell ref="AJ34:AL34"/>
    <mergeCell ref="AM34:AN34"/>
    <mergeCell ref="AO34:AQ34"/>
    <mergeCell ref="Z26:AB26"/>
    <mergeCell ref="AC26:AP26"/>
    <mergeCell ref="D27:E27"/>
    <mergeCell ref="G27:AQ27"/>
    <mergeCell ref="N26:P26"/>
    <mergeCell ref="Q26:T26"/>
    <mergeCell ref="U26:Y26"/>
    <mergeCell ref="A28:AQ28"/>
    <mergeCell ref="AC29:AM29"/>
    <mergeCell ref="AN29:AP29"/>
    <mergeCell ref="A25:A27"/>
    <mergeCell ref="B25:C27"/>
    <mergeCell ref="D25:E25"/>
    <mergeCell ref="G25:AQ25"/>
    <mergeCell ref="D26:E26"/>
    <mergeCell ref="G26:H26"/>
    <mergeCell ref="I26:M26"/>
    <mergeCell ref="A22:AQ24"/>
    <mergeCell ref="AG13:AQ13"/>
    <mergeCell ref="AG14:AP14"/>
    <mergeCell ref="AG15:AQ15"/>
    <mergeCell ref="A16:AQ16"/>
    <mergeCell ref="A17:A19"/>
    <mergeCell ref="B17:E19"/>
    <mergeCell ref="F17:I17"/>
    <mergeCell ref="J17:J19"/>
    <mergeCell ref="A13:A15"/>
    <mergeCell ref="B13:E15"/>
    <mergeCell ref="F13:N15"/>
    <mergeCell ref="O13:Q15"/>
    <mergeCell ref="R13:AC15"/>
    <mergeCell ref="AD13:AF15"/>
    <mergeCell ref="Z10:AI10"/>
    <mergeCell ref="AJ10:AK12"/>
    <mergeCell ref="T17:AQ19"/>
    <mergeCell ref="G18:H18"/>
    <mergeCell ref="F19:I19"/>
    <mergeCell ref="A20:AQ20"/>
    <mergeCell ref="K17:O19"/>
    <mergeCell ref="P17:S19"/>
    <mergeCell ref="A21:AQ21"/>
    <mergeCell ref="AL10:AQ10"/>
    <mergeCell ref="A10:A12"/>
    <mergeCell ref="B10:E12"/>
    <mergeCell ref="F10:V12"/>
    <mergeCell ref="AA11:AH11"/>
    <mergeCell ref="AM11:AP11"/>
    <mergeCell ref="Z12:AI12"/>
    <mergeCell ref="AL12:AQ12"/>
    <mergeCell ref="X10:Y12"/>
    <mergeCell ref="K7:O9"/>
    <mergeCell ref="A1:F3"/>
    <mergeCell ref="G1:R3"/>
    <mergeCell ref="S1:AQ3"/>
    <mergeCell ref="A4:AQ4"/>
    <mergeCell ref="A7:A9"/>
    <mergeCell ref="B7:E9"/>
    <mergeCell ref="F7:I7"/>
    <mergeCell ref="J7:J9"/>
    <mergeCell ref="P7:S9"/>
    <mergeCell ref="A5:AQ5"/>
    <mergeCell ref="A6:AQ6"/>
    <mergeCell ref="T7:AQ9"/>
    <mergeCell ref="G8:H8"/>
    <mergeCell ref="F9:I9"/>
  </mergeCells>
  <phoneticPr fontId="19" type="noConversion"/>
  <conditionalFormatting sqref="B100:B108">
    <cfRule type="expression" dxfId="132" priority="73" stopIfTrue="1">
      <formula>LEN(TRIM($B$100:$T$108))=0</formula>
    </cfRule>
  </conditionalFormatting>
  <conditionalFormatting sqref="V105:V108 V100:V102">
    <cfRule type="expression" dxfId="131" priority="72" stopIfTrue="1">
      <formula>LEN(TRIM($V$100:$AP$108))=0</formula>
    </cfRule>
  </conditionalFormatting>
  <conditionalFormatting sqref="AH56">
    <cfRule type="expression" dxfId="130" priority="69" stopIfTrue="1">
      <formula>$AJ$35:$AL$42&lt;=0</formula>
    </cfRule>
    <cfRule type="expression" dxfId="129" priority="70" stopIfTrue="1">
      <formula>$AJ$35:$AL$42&lt;=0</formula>
    </cfRule>
    <cfRule type="cellIs" dxfId="128" priority="71" stopIfTrue="1" operator="between">
      <formula>60</formula>
      <formula>89.9999999999999</formula>
    </cfRule>
  </conditionalFormatting>
  <conditionalFormatting sqref="AP56">
    <cfRule type="expression" dxfId="127" priority="66" stopIfTrue="1">
      <formula>$AJ$48:$AL$50&lt;=0</formula>
    </cfRule>
    <cfRule type="expression" dxfId="126" priority="67" stopIfTrue="1">
      <formula>$AJ$35:$AL$42&lt;=0</formula>
    </cfRule>
    <cfRule type="expression" dxfId="125" priority="68" stopIfTrue="1">
      <formula>$AJ$53&gt;=90</formula>
    </cfRule>
  </conditionalFormatting>
  <conditionalFormatting sqref="K29">
    <cfRule type="cellIs" dxfId="124" priority="65" stopIfTrue="1" operator="between">
      <formula>-9999999999</formula>
      <formula>0</formula>
    </cfRule>
  </conditionalFormatting>
  <conditionalFormatting sqref="Y56">
    <cfRule type="expression" dxfId="123" priority="61" stopIfTrue="1">
      <formula>$AJ$35:$AL$42&lt;=0</formula>
    </cfRule>
    <cfRule type="expression" dxfId="122" priority="62" stopIfTrue="1">
      <formula>$AJ$35:$AL$42&lt;=0</formula>
    </cfRule>
    <cfRule type="expression" dxfId="121" priority="63" stopIfTrue="1">
      <formula>$AJ$53&lt;60</formula>
    </cfRule>
  </conditionalFormatting>
  <conditionalFormatting sqref="AN29">
    <cfRule type="cellIs" dxfId="120" priority="60" stopIfTrue="1" operator="greaterThan">
      <formula>366</formula>
    </cfRule>
  </conditionalFormatting>
  <conditionalFormatting sqref="AJ53">
    <cfRule type="expression" dxfId="119" priority="58" stopIfTrue="1">
      <formula>$AJ$48:$AL$50&lt;=0.9</formula>
    </cfRule>
    <cfRule type="expression" dxfId="118" priority="59" stopIfTrue="1">
      <formula>$AJ$53&lt;=0</formula>
    </cfRule>
  </conditionalFormatting>
  <conditionalFormatting sqref="AM48 AO48">
    <cfRule type="expression" dxfId="117" priority="57" stopIfTrue="1">
      <formula>$AJ$48:$AL$50&lt;0.9</formula>
    </cfRule>
  </conditionalFormatting>
  <conditionalFormatting sqref="A43">
    <cfRule type="cellIs" dxfId="116" priority="56" stopIfTrue="1" operator="notEqual">
      <formula>70</formula>
    </cfRule>
  </conditionalFormatting>
  <conditionalFormatting sqref="A38">
    <cfRule type="expression" dxfId="115" priority="54" stopIfTrue="1">
      <formula>LEN(TRIM($A$38))=0</formula>
    </cfRule>
  </conditionalFormatting>
  <conditionalFormatting sqref="A40">
    <cfRule type="expression" dxfId="114" priority="53" stopIfTrue="1">
      <formula>LEN(TRIM($A$40))=0</formula>
    </cfRule>
  </conditionalFormatting>
  <conditionalFormatting sqref="A42">
    <cfRule type="expression" dxfId="113" priority="52" stopIfTrue="1">
      <formula>LEN(TRIM($A$42))=0</formula>
    </cfRule>
  </conditionalFormatting>
  <conditionalFormatting sqref="A48">
    <cfRule type="expression" dxfId="112" priority="51" stopIfTrue="1">
      <formula>LEN(TRIM($A$48))=0</formula>
    </cfRule>
  </conditionalFormatting>
  <conditionalFormatting sqref="A49">
    <cfRule type="expression" dxfId="111" priority="50" stopIfTrue="1">
      <formula>LEN(TRIM($A$49))=0</formula>
    </cfRule>
  </conditionalFormatting>
  <conditionalFormatting sqref="A50">
    <cfRule type="expression" dxfId="110" priority="49" stopIfTrue="1">
      <formula>LEN(TRIM($A$50))=0</formula>
    </cfRule>
  </conditionalFormatting>
  <conditionalFormatting sqref="F13">
    <cfRule type="expression" dxfId="109" priority="48" stopIfTrue="1">
      <formula>LEN(TRIM($F$13))=0</formula>
    </cfRule>
  </conditionalFormatting>
  <conditionalFormatting sqref="R13">
    <cfRule type="expression" dxfId="108" priority="47" stopIfTrue="1">
      <formula>LEN(TRIM($R$13))=0</formula>
    </cfRule>
  </conditionalFormatting>
  <conditionalFormatting sqref="AG14">
    <cfRule type="expression" dxfId="107" priority="46" stopIfTrue="1">
      <formula>LEN(TRIM($AG$14))=0</formula>
    </cfRule>
  </conditionalFormatting>
  <conditionalFormatting sqref="G18">
    <cfRule type="expression" dxfId="106" priority="45" stopIfTrue="1">
      <formula>LEN(TRIM($G$18))=0</formula>
    </cfRule>
  </conditionalFormatting>
  <conditionalFormatting sqref="K17">
    <cfRule type="expression" dxfId="105" priority="44" stopIfTrue="1">
      <formula>LEN(TRIM($K$17))=0</formula>
    </cfRule>
  </conditionalFormatting>
  <conditionalFormatting sqref="T17">
    <cfRule type="expression" dxfId="104" priority="43" stopIfTrue="1">
      <formula>LEN(TRIM($T$17))=0</formula>
    </cfRule>
  </conditionalFormatting>
  <conditionalFormatting sqref="D26">
    <cfRule type="expression" dxfId="103" priority="42" stopIfTrue="1">
      <formula>LEN(TRIM($D$26))=0</formula>
    </cfRule>
  </conditionalFormatting>
  <conditionalFormatting sqref="I26">
    <cfRule type="expression" dxfId="102" priority="41" stopIfTrue="1">
      <formula>LEN(TRIM($I$26))=0</formula>
    </cfRule>
  </conditionalFormatting>
  <conditionalFormatting sqref="Q26">
    <cfRule type="expression" dxfId="101" priority="40" stopIfTrue="1">
      <formula>LEN(TRIM($Q$26))=0</formula>
    </cfRule>
  </conditionalFormatting>
  <conditionalFormatting sqref="Z26">
    <cfRule type="expression" dxfId="100" priority="39" stopIfTrue="1">
      <formula>LEN(TRIM($Z$26))=0</formula>
    </cfRule>
  </conditionalFormatting>
  <conditionalFormatting sqref="K7">
    <cfRule type="expression" dxfId="99" priority="38" stopIfTrue="1">
      <formula>LEN(TRIM($K$7))=0</formula>
    </cfRule>
  </conditionalFormatting>
  <conditionalFormatting sqref="T7">
    <cfRule type="expression" dxfId="98" priority="37" stopIfTrue="1">
      <formula>LEN(TRIM($T$7))=0</formula>
    </cfRule>
  </conditionalFormatting>
  <conditionalFormatting sqref="G8">
    <cfRule type="expression" dxfId="97" priority="36" stopIfTrue="1">
      <formula>LEN(TRIM($G$8))=0</formula>
    </cfRule>
  </conditionalFormatting>
  <conditionalFormatting sqref="AM11:AP11">
    <cfRule type="expression" dxfId="96" priority="35" stopIfTrue="1">
      <formula>LEN(TRIM($AM$11))=0</formula>
    </cfRule>
  </conditionalFormatting>
  <conditionalFormatting sqref="AA11">
    <cfRule type="expression" dxfId="95" priority="34" stopIfTrue="1">
      <formula>LEN(TRIM($AA$11))=0</formula>
    </cfRule>
  </conditionalFormatting>
  <conditionalFormatting sqref="F10:V12">
    <cfRule type="expression" dxfId="94" priority="33" stopIfTrue="1">
      <formula>LEN(TRIM($F$10))=0</formula>
    </cfRule>
  </conditionalFormatting>
  <conditionalFormatting sqref="AJ35">
    <cfRule type="expression" dxfId="93" priority="32" stopIfTrue="1">
      <formula>LEN(TRIM($AJ$35))=0</formula>
    </cfRule>
  </conditionalFormatting>
  <conditionalFormatting sqref="AJ36">
    <cfRule type="expression" dxfId="92" priority="31" stopIfTrue="1">
      <formula>LEN(TRIM($AJ$36))=0</formula>
    </cfRule>
  </conditionalFormatting>
  <conditionalFormatting sqref="AJ37">
    <cfRule type="expression" dxfId="91" priority="30" stopIfTrue="1">
      <formula>LEN(TRIM($AJ$37))=0</formula>
    </cfRule>
  </conditionalFormatting>
  <conditionalFormatting sqref="AJ38">
    <cfRule type="expression" dxfId="90" priority="29" stopIfTrue="1">
      <formula>LEN(TRIM($AJ$38))=0</formula>
    </cfRule>
  </conditionalFormatting>
  <conditionalFormatting sqref="AJ39">
    <cfRule type="expression" dxfId="89" priority="28" stopIfTrue="1">
      <formula>LEN(TRIM($AJ$39))=0</formula>
    </cfRule>
  </conditionalFormatting>
  <conditionalFormatting sqref="AJ40">
    <cfRule type="expression" dxfId="88" priority="27" stopIfTrue="1">
      <formula>LEN(TRIM($AJ$40))=0</formula>
    </cfRule>
  </conditionalFormatting>
  <conditionalFormatting sqref="AJ41">
    <cfRule type="expression" dxfId="87" priority="26" stopIfTrue="1">
      <formula>LEN(TRIM($AJ$41))=0</formula>
    </cfRule>
  </conditionalFormatting>
  <conditionalFormatting sqref="AJ42">
    <cfRule type="expression" dxfId="86" priority="25" stopIfTrue="1">
      <formula>LEN(TRIM($AJ$42))=0</formula>
    </cfRule>
  </conditionalFormatting>
  <conditionalFormatting sqref="U35">
    <cfRule type="expression" dxfId="85" priority="24" stopIfTrue="1">
      <formula>LEN(TRIM($U$35))=0</formula>
    </cfRule>
  </conditionalFormatting>
  <conditionalFormatting sqref="U36">
    <cfRule type="expression" dxfId="84" priority="23" stopIfTrue="1">
      <formula>LEN(TRIM($U$36))=0</formula>
    </cfRule>
  </conditionalFormatting>
  <conditionalFormatting sqref="U37">
    <cfRule type="expression" dxfId="83" priority="22" stopIfTrue="1">
      <formula>LEN(TRIM($U$37))=0</formula>
    </cfRule>
  </conditionalFormatting>
  <conditionalFormatting sqref="U38">
    <cfRule type="expression" dxfId="82" priority="21" stopIfTrue="1">
      <formula>LEN(TRIM($U$38))=0</formula>
    </cfRule>
  </conditionalFormatting>
  <conditionalFormatting sqref="U39">
    <cfRule type="expression" dxfId="81" priority="20" stopIfTrue="1">
      <formula>LEN(TRIM($U$39))=0</formula>
    </cfRule>
  </conditionalFormatting>
  <conditionalFormatting sqref="U40">
    <cfRule type="expression" dxfId="80" priority="19" stopIfTrue="1">
      <formula>LEN(TRIM($U$40))=0</formula>
    </cfRule>
  </conditionalFormatting>
  <conditionalFormatting sqref="U41:U42">
    <cfRule type="expression" dxfId="79" priority="18" stopIfTrue="1">
      <formula>LEN(TRIM($U$41))=0</formula>
    </cfRule>
  </conditionalFormatting>
  <conditionalFormatting sqref="AJ48:AL48">
    <cfRule type="expression" dxfId="78" priority="17" stopIfTrue="1">
      <formula>LEN(TRIM($AJ$48))=0</formula>
    </cfRule>
  </conditionalFormatting>
  <conditionalFormatting sqref="AJ49">
    <cfRule type="expression" dxfId="77" priority="16" stopIfTrue="1">
      <formula>LEN(TRIM($AJ$49))=0</formula>
    </cfRule>
  </conditionalFormatting>
  <conditionalFormatting sqref="AJ50:AL50">
    <cfRule type="expression" dxfId="76" priority="15" stopIfTrue="1">
      <formula>LEN(TRIM($AJ$50))=0</formula>
    </cfRule>
  </conditionalFormatting>
  <conditionalFormatting sqref="AM35 AO35">
    <cfRule type="expression" dxfId="75" priority="14" stopIfTrue="1">
      <formula>$AJ$35:$AL$38&lt;=0.9</formula>
    </cfRule>
  </conditionalFormatting>
  <conditionalFormatting sqref="AM39 AO39">
    <cfRule type="expression" dxfId="74" priority="12" stopIfTrue="1">
      <formula>$AJ$39:$AL$40&lt;=0.9</formula>
    </cfRule>
  </conditionalFormatting>
  <conditionalFormatting sqref="AO43">
    <cfRule type="expression" dxfId="73" priority="10" stopIfTrue="1">
      <formula>$AJ$35:$AL$42&lt;0.9</formula>
    </cfRule>
  </conditionalFormatting>
  <conditionalFormatting sqref="AO43:AQ43">
    <cfRule type="expression" dxfId="72" priority="8" stopIfTrue="1">
      <formula>$AN$29&gt;366</formula>
    </cfRule>
    <cfRule type="expression" dxfId="71" priority="9" stopIfTrue="1">
      <formula>$AN$29&lt;90</formula>
    </cfRule>
  </conditionalFormatting>
  <conditionalFormatting sqref="AN29:AP29">
    <cfRule type="expression" dxfId="70" priority="7" stopIfTrue="1">
      <formula>$AN$29&lt;90</formula>
    </cfRule>
  </conditionalFormatting>
  <conditionalFormatting sqref="AM41 AO41">
    <cfRule type="expression" dxfId="69" priority="4" stopIfTrue="1">
      <formula>$AJ$41:$AL$42&lt;=0.9</formula>
    </cfRule>
  </conditionalFormatting>
  <conditionalFormatting sqref="AO35:AQ38">
    <cfRule type="expression" dxfId="68" priority="3" stopIfTrue="1">
      <formula>$A$38&lt;1</formula>
    </cfRule>
  </conditionalFormatting>
  <conditionalFormatting sqref="AO39:AQ40">
    <cfRule type="expression" dxfId="67" priority="2" stopIfTrue="1">
      <formula>$A$40&lt;1</formula>
    </cfRule>
  </conditionalFormatting>
  <conditionalFormatting sqref="AO41:AQ42">
    <cfRule type="expression" dxfId="66" priority="1" stopIfTrue="1">
      <formula>$A$42&lt;1</formula>
    </cfRule>
  </conditionalFormatting>
  <dataValidations xWindow="672" yWindow="537" count="28">
    <dataValidation type="date" operator="greaterThan" allowBlank="1" showInputMessage="1" showErrorMessage="1" errorTitle="Error de fecha" error="Utilice el formato dd-mm-aa_x000a_Sólo se aceptan fechas posteriores a la fecha de inicio" promptTitle="FECHA VALORACIÓN" prompt="Indique la fecha en la que se realiza la valoración, utilizando el siguiente formato de fecha:_x000a__x000a_dd-mm-aa_x000a__x000a_¡DILIGENCIAR SÓLO CUANDO SE VAYA A REALIZAR LA VALORACIÓN!" sqref="Q26:T26">
      <formula1>I26</formula1>
    </dataValidation>
    <dataValidation allowBlank="1" showInputMessage="1" showErrorMessage="1" promptTitle="ESTRATEGIAS Y ACCIONES" prompt="Consigne las estrategias y acciones concertadas para impulsar el mejoramiento personal y profesional del docente evaluado. No necesariamente deben ser una para cada competencia; es posible plantear estrategias que impacten más de una competencia." sqref="V100:V102 V105:V108"/>
    <dataValidation allowBlank="1" showInputMessage="1" showErrorMessage="1" promptTitle="COMUNICACIÓN Y NOTIFICACIÓN" prompt="Diligencie estos campos a mano, cuando imprima el protocolo para las firmas correspondientes a la comunicación y notificación de los resultados." sqref="A111:A113 AQ91:AQ94 A91:A95 AQ111:AQ113"/>
    <dataValidation type="decimal" allowBlank="1" showInputMessage="1" showErrorMessage="1" promptTitle="PUNTAJE COMPETENCIAS" prompt="Digite el puntaje asignado a cada competencia comportamental en la  valoración (entre 1 y 100)." sqref="AJ48:AL50">
      <formula1>1</formula1>
      <formula2>100</formula2>
    </dataValidation>
    <dataValidation type="list" allowBlank="1" showInputMessage="1" showErrorMessage="1" sqref="AM11:AP11">
      <formula1>$AT$36:$AT$37</formula1>
    </dataValidation>
    <dataValidation type="whole" allowBlank="1" showInputMessage="1" showErrorMessage="1" promptTitle="NÚMERO DE DOCUMENTO" prompt="Escriba el número de documento sin comas ni puntos. Ejemplo: 79999888" sqref="K7:O9">
      <formula1>1000</formula1>
      <formula2>10000000000</formula2>
    </dataValidation>
    <dataValidation allowBlank="1" showInputMessage="1" showErrorMessage="1" promptTitle="NOMBRES Y APELLIDOS EVALUADO" prompt="Escriba los nombres y apellidos completos del docente evaluado." sqref="T7"/>
    <dataValidation allowBlank="1" showInputMessage="1" showErrorMessage="1" promptTitle="SUMA PONDERACION ÁREAS GESTIÓN" prompt="Debe ser igual a 70" sqref="A43"/>
    <dataValidation type="list" allowBlank="1" showInputMessage="1" showErrorMessage="1" promptTitle="COMPETENCIAS COMPORTAMENTALES" prompt="Seleccione las tres (3) competencias comportamentales concertadas para la evaluación." sqref="A48:A50">
      <formula1>$AV$36:$AV$42</formula1>
    </dataValidation>
    <dataValidation allowBlank="1" showInputMessage="1" showErrorMessage="1" promptTitle="CONTRIBUCIONES INDIVIDUALES" prompt="Escriba las contribuciones individuales definidas para el proceso." sqref="U35:AI42 L37:L41"/>
    <dataValidation type="decimal" allowBlank="1" showInputMessage="1" showErrorMessage="1" promptTitle="PORCENTAJE GESTIÓN COMUNITARIA" prompt="Escriba el porcentaje asignado a la Gestión Comunitaria (la suma de los porcentajes asignados a las áreas de gestión debe ser igual a 70)." sqref="A42">
      <formula1>1</formula1>
      <formula2>70</formula2>
    </dataValidation>
    <dataValidation type="decimal" allowBlank="1" showInputMessage="1" showErrorMessage="1" promptTitle="PORCENTAJE GESTIÓN ADMIN." prompt="Escriba el porcentaje asignado a la Gestión Administrativa (la suma de los porcentajes asignados a las áreas de gestión debe ser igual a 70)." sqref="A40">
      <formula1>1</formula1>
      <formula2>70</formula2>
    </dataValidation>
    <dataValidation type="decimal" allowBlank="1" showInputMessage="1" showErrorMessage="1" promptTitle="PORCENTAJE GESTIÓN ACADÉMICA" prompt="Escriba el porcentaje asignado a la Gestión Académica (la suma de los porcentajes asignados a las áreas de gestión debe ser igual a 70)." sqref="A38">
      <formula1>1</formula1>
      <formula2>70</formula2>
    </dataValidation>
    <dataValidation allowBlank="1" showInputMessage="1" showErrorMessage="1" promptTitle="NOMBRES Y APELLIDOS EVALUADOR" prompt="Escriba los nombres y apellidos completos del evaluador." sqref="T17"/>
    <dataValidation type="date" operator="greaterThanOrEqual" allowBlank="1" showInputMessage="1" showErrorMessage="1" errorTitle="Error de fecha" error="Utilice el formato: dd-mm-aa_x000a_Sólo se aceptan fechas posteriores al 01-01-10" promptTitle="FECHA INICIO" prompt="Indique la fecha de inicio del proceso, cuando se concertan las contribuciones individuales, con el siguiente formato de fecha:_x000a__x000a_dd-mm-aa" sqref="I26:M26">
      <formula1>40179</formula1>
    </dataValidation>
    <dataValidation type="list" allowBlank="1" showInputMessage="1" showErrorMessage="1" sqref="G18 G8">
      <formula1>$AS$36:$AS$37</formula1>
    </dataValidation>
    <dataValidation type="whole" operator="lessThanOrEqual" allowBlank="1" showInputMessage="1" showErrorMessage="1" promptTitle="LICENCIAS E INCAPACIDADES" prompt="Escriba el número de días que el evaluado tuvo licencias no remuneradas, licencias de maternidad o incapacidades, desde el inicio de la evaluación hasta la fecha de la valoración._x000a__x000a_¡DILIGENCIAR SÓLO CUANDO SE VAYA A REALIZAR LA VALORACIÓN!" sqref="Z26:AB26">
      <formula1>185</formula1>
    </dataValidation>
    <dataValidation type="list" allowBlank="1" showInputMessage="1" showErrorMessage="1" sqref="AG14:AP14">
      <formula1>$AU$36:$AU$39</formula1>
    </dataValidation>
    <dataValidation type="whole" errorStyle="warning" allowBlank="1" showInputMessage="1" showErrorMessage="1" errorTitle="Número de días no válido" error="El período debe ser mayoro igual  a 90 días meses e inferior a un año" promptTitle="Días Valorados" prompt="El número de días valorados en la evaluación de desempeño, debe ser superior a 90 días." sqref="AN29:AP29">
      <formula1>90</formula1>
      <formula2>366</formula2>
    </dataValidation>
    <dataValidation type="whole" allowBlank="1" showInputMessage="1" showErrorMessage="1" errorTitle="Código DANE Incorrecto" error="El código DANE de los Establecimientos Educativos es de 12 dígitos y no inicia en 0 (cero)." promptTitle="Código DANE" prompt="Digite el código DANE de 12 dígitos que identifica la institución educativa." sqref="AA11:AH11">
      <formula1>100000000000</formula1>
      <formula2>999999999999</formula2>
    </dataValidation>
    <dataValidation type="whole" allowBlank="1" showInputMessage="1" showErrorMessage="1" promptTitle="NÚMERO DE DOCUMENTO EVALUADOR" prompt="Escriba el número de documento sin comas ni puntos. Ejemplo: 79999888" sqref="K17:O19">
      <formula1>1000</formula1>
      <formula2>10000000000</formula2>
    </dataValidation>
    <dataValidation allowBlank="1" showInputMessage="1" showErrorMessage="1" promptTitle="NOTA" prompt="Para validar la calificación, debe colocar un periodo de evaluación superior o igual a 90 días." sqref="AO43:AQ43"/>
    <dataValidation type="whole" operator="greaterThanOrEqual" allowBlank="1" showInputMessage="1" showErrorMessage="1" errorTitle="Error de año" error="Sólo se aceptan años desde 2008" promptTitle="AÑO EVALUACIÓN" prompt="Escriba el año escolar objeto de evaluación." sqref="D26:E26">
      <formula1>2010</formula1>
    </dataValidation>
    <dataValidation allowBlank="1" showInputMessage="1" showErrorMessage="1" promptTitle="NOTIFICACIÓN" prompt="Diligencie estos campos a mano, cuando imprima el protocolo para las firmas correspondientes a la notificación de los resultados finales." sqref="B91:AP93"/>
    <dataValidation allowBlank="1" showInputMessage="1" showErrorMessage="1" promptTitle="NOTIFICACIÓN" prompt="Diligencie estos campos a mano, cuando imprima el protocolo para las firmas correspondientes a la notificación de los resultados de los finales." sqref="B94:AP94"/>
    <dataValidation allowBlank="1" showInputMessage="1" showErrorMessage="1" promptTitle="PLAN DE DESARROLLO" prompt="Diligencie estos campos a mano, cuando se imprima el protocolo y se concerte el Plan de Desarrollo Personal y Profesional resultante de la valoración, después de la notificación final." sqref="B113:V113 B111:AP112"/>
    <dataValidation type="decimal" errorStyle="information" allowBlank="1" showInputMessage="1" showErrorMessage="1" errorTitle="ERROR EN EL PUNTAJE" error="El puntaje debe estar entre 1 y 100." promptTitle="PUNTAJE COMPETENCIAS" prompt="Digite el puntaje asignado a cada competencia funcional en la valoración (entre 1 y 100)." sqref="AJ35:AL42">
      <formula1>1</formula1>
      <formula2>100</formula2>
    </dataValidation>
    <dataValidation type="list" allowBlank="1" showInputMessage="1" showErrorMessage="1" promptTitle="COMPETENCIAS QUE DEBEN MEJORAR" prompt="Seleccione las competencias que se deben mejorar después de la  valoración. Las competencias con los puntajes finales más bajos tienen prioridad." sqref="B100:T108">
      <formula1>$AV$36:$AV$50</formula1>
    </dataValidation>
  </dataValidations>
  <pageMargins left="0.70866141732283472" right="0.70866141732283472" top="0.74803149606299213" bottom="0.74803149606299213" header="0.31496062992125984" footer="0.31496062992125984"/>
  <pageSetup scale="85" orientation="portrait" r:id="rId1"/>
  <ignoredErrors>
    <ignoredError sqref="AO35 AM39 AO39 AM41 AO41 AH56 AJ53 AM48 AO48 AM35" evalError="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autoPageBreaks="0"/>
  </sheetPr>
  <dimension ref="A1:BC158"/>
  <sheetViews>
    <sheetView showGridLines="0" showRowColHeaders="0" showZeros="0" zoomScale="130" zoomScaleNormal="130" zoomScaleSheetLayoutView="130" workbookViewId="0">
      <selection activeCell="S1" sqref="S1:AQ3"/>
    </sheetView>
  </sheetViews>
  <sheetFormatPr baseColWidth="10" defaultColWidth="0" defaultRowHeight="12" zeroHeight="1" x14ac:dyDescent="0.2"/>
  <cols>
    <col min="1" max="1" width="0.5703125" style="1" customWidth="1"/>
    <col min="2" max="5" width="2.7109375" style="1" customWidth="1"/>
    <col min="6" max="6" width="0.5703125" style="1" customWidth="1"/>
    <col min="7" max="7" width="2.7109375" style="1" customWidth="1"/>
    <col min="8" max="8" width="3" style="1" customWidth="1"/>
    <col min="9" max="9" width="0.5703125" style="1" customWidth="1"/>
    <col min="10" max="10" width="2.7109375" style="1" customWidth="1"/>
    <col min="11" max="11" width="3" style="1" customWidth="1"/>
    <col min="12" max="15" width="2.7109375" style="1" customWidth="1"/>
    <col min="16" max="16" width="3.28515625" style="1" customWidth="1"/>
    <col min="17" max="22" width="2.7109375" style="1" customWidth="1"/>
    <col min="23" max="23" width="0.5703125" style="1" customWidth="1"/>
    <col min="24" max="25" width="2.7109375" style="1" customWidth="1"/>
    <col min="26" max="26" width="0.5703125" style="1" customWidth="1"/>
    <col min="27" max="30" width="2.7109375" style="1" customWidth="1"/>
    <col min="31" max="31" width="0.5703125" style="1" customWidth="1"/>
    <col min="32" max="32" width="3.140625" style="1" customWidth="1"/>
    <col min="33" max="37" width="2.7109375" style="1" customWidth="1"/>
    <col min="38" max="38" width="0.5703125" style="1" customWidth="1"/>
    <col min="39" max="42" width="2.7109375" style="1" customWidth="1"/>
    <col min="43" max="43" width="0.5703125" style="1" customWidth="1"/>
    <col min="44" max="44" width="1.5703125" style="1" customWidth="1"/>
    <col min="45" max="45" width="10.5703125" style="39" hidden="1" customWidth="1"/>
    <col min="46" max="46" width="5.28515625" style="39" hidden="1" customWidth="1"/>
    <col min="47" max="47" width="10.42578125" style="39" hidden="1" customWidth="1"/>
    <col min="48" max="48" width="30.28515625" style="39" hidden="1" customWidth="1"/>
    <col min="49" max="55" width="11.42578125" style="39" hidden="1" customWidth="1"/>
    <col min="56" max="16384" width="11.42578125" style="1" hidden="1"/>
  </cols>
  <sheetData>
    <row r="1" spans="1:49" ht="12.75" customHeight="1" x14ac:dyDescent="0.2">
      <c r="A1" s="78"/>
      <c r="B1" s="78"/>
      <c r="C1" s="78"/>
      <c r="D1" s="78"/>
      <c r="E1" s="78"/>
      <c r="F1" s="78"/>
      <c r="G1" s="79" t="s">
        <v>5</v>
      </c>
      <c r="H1" s="79"/>
      <c r="I1" s="79"/>
      <c r="J1" s="79"/>
      <c r="K1" s="79"/>
      <c r="L1" s="79"/>
      <c r="M1" s="79"/>
      <c r="N1" s="79"/>
      <c r="O1" s="79"/>
      <c r="P1" s="79"/>
      <c r="Q1" s="79"/>
      <c r="R1" s="79"/>
      <c r="S1" s="80" t="s">
        <v>27</v>
      </c>
      <c r="T1" s="80"/>
      <c r="U1" s="80"/>
      <c r="V1" s="80"/>
      <c r="W1" s="80"/>
      <c r="X1" s="80"/>
      <c r="Y1" s="80"/>
      <c r="Z1" s="80"/>
      <c r="AA1" s="80"/>
      <c r="AB1" s="80"/>
      <c r="AC1" s="80"/>
      <c r="AD1" s="80"/>
      <c r="AE1" s="80"/>
      <c r="AF1" s="80"/>
      <c r="AG1" s="80"/>
      <c r="AH1" s="80"/>
      <c r="AI1" s="80"/>
      <c r="AJ1" s="80"/>
      <c r="AK1" s="80"/>
      <c r="AL1" s="80"/>
      <c r="AM1" s="80"/>
      <c r="AN1" s="80"/>
      <c r="AO1" s="80"/>
      <c r="AP1" s="80"/>
      <c r="AQ1" s="80"/>
    </row>
    <row r="2" spans="1:49" ht="12.75" customHeight="1" x14ac:dyDescent="0.2">
      <c r="A2" s="78"/>
      <c r="B2" s="78"/>
      <c r="C2" s="78"/>
      <c r="D2" s="78"/>
      <c r="E2" s="78"/>
      <c r="F2" s="78"/>
      <c r="G2" s="79"/>
      <c r="H2" s="79"/>
      <c r="I2" s="79"/>
      <c r="J2" s="79"/>
      <c r="K2" s="79"/>
      <c r="L2" s="79"/>
      <c r="M2" s="79"/>
      <c r="N2" s="79"/>
      <c r="O2" s="79"/>
      <c r="P2" s="79"/>
      <c r="Q2" s="79"/>
      <c r="R2" s="79"/>
      <c r="S2" s="80"/>
      <c r="T2" s="80"/>
      <c r="U2" s="80"/>
      <c r="V2" s="80"/>
      <c r="W2" s="80"/>
      <c r="X2" s="80"/>
      <c r="Y2" s="80"/>
      <c r="Z2" s="80"/>
      <c r="AA2" s="80"/>
      <c r="AB2" s="80"/>
      <c r="AC2" s="80"/>
      <c r="AD2" s="80"/>
      <c r="AE2" s="80"/>
      <c r="AF2" s="80"/>
      <c r="AG2" s="80"/>
      <c r="AH2" s="80"/>
      <c r="AI2" s="80"/>
      <c r="AJ2" s="80"/>
      <c r="AK2" s="80"/>
      <c r="AL2" s="80"/>
      <c r="AM2" s="80"/>
      <c r="AN2" s="80"/>
      <c r="AO2" s="80"/>
      <c r="AP2" s="80"/>
      <c r="AQ2" s="80"/>
    </row>
    <row r="3" spans="1:49" ht="12.75" customHeight="1" x14ac:dyDescent="0.2">
      <c r="A3" s="78"/>
      <c r="B3" s="78"/>
      <c r="C3" s="78"/>
      <c r="D3" s="78"/>
      <c r="E3" s="78"/>
      <c r="F3" s="78"/>
      <c r="G3" s="79"/>
      <c r="H3" s="79"/>
      <c r="I3" s="79"/>
      <c r="J3" s="79"/>
      <c r="K3" s="79"/>
      <c r="L3" s="79"/>
      <c r="M3" s="79"/>
      <c r="N3" s="79"/>
      <c r="O3" s="79"/>
      <c r="P3" s="79"/>
      <c r="Q3" s="79"/>
      <c r="R3" s="79"/>
      <c r="S3" s="80"/>
      <c r="T3" s="80"/>
      <c r="U3" s="80"/>
      <c r="V3" s="80"/>
      <c r="W3" s="80"/>
      <c r="X3" s="80"/>
      <c r="Y3" s="80"/>
      <c r="Z3" s="80"/>
      <c r="AA3" s="80"/>
      <c r="AB3" s="80"/>
      <c r="AC3" s="80"/>
      <c r="AD3" s="80"/>
      <c r="AE3" s="80"/>
      <c r="AF3" s="80"/>
      <c r="AG3" s="80"/>
      <c r="AH3" s="80"/>
      <c r="AI3" s="80"/>
      <c r="AJ3" s="80"/>
      <c r="AK3" s="80"/>
      <c r="AL3" s="80"/>
      <c r="AM3" s="80"/>
      <c r="AN3" s="80"/>
      <c r="AO3" s="80"/>
      <c r="AP3" s="80"/>
      <c r="AQ3" s="80"/>
    </row>
    <row r="4" spans="1:49" ht="6" customHeight="1" thickBot="1" x14ac:dyDescent="0.25">
      <c r="A4" s="81"/>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row>
    <row r="5" spans="1:49" ht="15" customHeight="1" thickBot="1" x14ac:dyDescent="0.25">
      <c r="A5" s="96" t="s">
        <v>46</v>
      </c>
      <c r="B5" s="97"/>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8"/>
    </row>
    <row r="6" spans="1:49" ht="15" customHeight="1" thickBot="1" x14ac:dyDescent="0.25">
      <c r="A6" s="96" t="s">
        <v>53</v>
      </c>
      <c r="B6" s="97"/>
      <c r="C6" s="97"/>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8"/>
    </row>
    <row r="7" spans="1:49" ht="2.25" customHeight="1" x14ac:dyDescent="0.2">
      <c r="A7" s="82"/>
      <c r="B7" s="85" t="s">
        <v>85</v>
      </c>
      <c r="C7" s="85"/>
      <c r="D7" s="85"/>
      <c r="E7" s="85"/>
      <c r="F7" s="88"/>
      <c r="G7" s="88"/>
      <c r="H7" s="88"/>
      <c r="I7" s="89"/>
      <c r="J7" s="90" t="s">
        <v>17</v>
      </c>
      <c r="K7" s="72"/>
      <c r="L7" s="72"/>
      <c r="M7" s="72"/>
      <c r="N7" s="72"/>
      <c r="O7" s="73"/>
      <c r="P7" s="93" t="s">
        <v>61</v>
      </c>
      <c r="Q7" s="85"/>
      <c r="R7" s="85"/>
      <c r="S7" s="85"/>
      <c r="T7" s="99"/>
      <c r="U7" s="99"/>
      <c r="V7" s="99"/>
      <c r="W7" s="99"/>
      <c r="X7" s="99"/>
      <c r="Y7" s="99"/>
      <c r="Z7" s="99"/>
      <c r="AA7" s="99"/>
      <c r="AB7" s="99"/>
      <c r="AC7" s="99"/>
      <c r="AD7" s="99"/>
      <c r="AE7" s="99"/>
      <c r="AF7" s="99"/>
      <c r="AG7" s="99"/>
      <c r="AH7" s="99"/>
      <c r="AI7" s="99"/>
      <c r="AJ7" s="99"/>
      <c r="AK7" s="99"/>
      <c r="AL7" s="99"/>
      <c r="AM7" s="99"/>
      <c r="AN7" s="99"/>
      <c r="AO7" s="99"/>
      <c r="AP7" s="99"/>
      <c r="AQ7" s="100"/>
    </row>
    <row r="8" spans="1:49" ht="15" customHeight="1" x14ac:dyDescent="0.2">
      <c r="A8" s="83"/>
      <c r="B8" s="86"/>
      <c r="C8" s="86"/>
      <c r="D8" s="86"/>
      <c r="E8" s="86"/>
      <c r="F8" s="2"/>
      <c r="G8" s="105"/>
      <c r="H8" s="106"/>
      <c r="I8" s="2"/>
      <c r="J8" s="91"/>
      <c r="K8" s="74"/>
      <c r="L8" s="74"/>
      <c r="M8" s="74"/>
      <c r="N8" s="74"/>
      <c r="O8" s="75"/>
      <c r="P8" s="94"/>
      <c r="Q8" s="86"/>
      <c r="R8" s="86"/>
      <c r="S8" s="86"/>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2"/>
    </row>
    <row r="9" spans="1:49" ht="2.25" customHeight="1" x14ac:dyDescent="0.2">
      <c r="A9" s="84"/>
      <c r="B9" s="87"/>
      <c r="C9" s="87"/>
      <c r="D9" s="87"/>
      <c r="E9" s="87"/>
      <c r="F9" s="107"/>
      <c r="G9" s="107"/>
      <c r="H9" s="107"/>
      <c r="I9" s="108"/>
      <c r="J9" s="92"/>
      <c r="K9" s="76"/>
      <c r="L9" s="76"/>
      <c r="M9" s="76"/>
      <c r="N9" s="76"/>
      <c r="O9" s="77"/>
      <c r="P9" s="95"/>
      <c r="Q9" s="87"/>
      <c r="R9" s="87"/>
      <c r="S9" s="87"/>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4"/>
    </row>
    <row r="10" spans="1:49" s="4" customFormat="1" ht="2.25" customHeight="1" x14ac:dyDescent="0.2">
      <c r="A10" s="130"/>
      <c r="B10" s="131" t="s">
        <v>18</v>
      </c>
      <c r="C10" s="131"/>
      <c r="D10" s="131"/>
      <c r="E10" s="131"/>
      <c r="F10" s="132"/>
      <c r="G10" s="132"/>
      <c r="H10" s="132"/>
      <c r="I10" s="132"/>
      <c r="J10" s="132"/>
      <c r="K10" s="132"/>
      <c r="L10" s="132"/>
      <c r="M10" s="132"/>
      <c r="N10" s="132"/>
      <c r="O10" s="132"/>
      <c r="P10" s="132"/>
      <c r="Q10" s="132"/>
      <c r="R10" s="132"/>
      <c r="S10" s="132"/>
      <c r="T10" s="133"/>
      <c r="U10" s="133"/>
      <c r="V10" s="134"/>
      <c r="W10" s="45"/>
      <c r="X10" s="150" t="s">
        <v>19</v>
      </c>
      <c r="Y10" s="150"/>
      <c r="Z10" s="109"/>
      <c r="AA10" s="109"/>
      <c r="AB10" s="109"/>
      <c r="AC10" s="109"/>
      <c r="AD10" s="109"/>
      <c r="AE10" s="109"/>
      <c r="AF10" s="109"/>
      <c r="AG10" s="109"/>
      <c r="AH10" s="109"/>
      <c r="AI10" s="110"/>
      <c r="AJ10" s="111" t="s">
        <v>84</v>
      </c>
      <c r="AK10" s="112"/>
      <c r="AL10" s="109"/>
      <c r="AM10" s="109"/>
      <c r="AN10" s="109"/>
      <c r="AO10" s="109"/>
      <c r="AP10" s="109"/>
      <c r="AQ10" s="129"/>
      <c r="AS10" s="39"/>
      <c r="AT10" s="39"/>
      <c r="AU10" s="39"/>
      <c r="AV10" s="39"/>
      <c r="AW10" s="39"/>
    </row>
    <row r="11" spans="1:49" s="4" customFormat="1" ht="15" customHeight="1" x14ac:dyDescent="0.2">
      <c r="A11" s="83"/>
      <c r="B11" s="86"/>
      <c r="C11" s="86"/>
      <c r="D11" s="86"/>
      <c r="E11" s="86"/>
      <c r="F11" s="135"/>
      <c r="G11" s="135"/>
      <c r="H11" s="135"/>
      <c r="I11" s="135"/>
      <c r="J11" s="135"/>
      <c r="K11" s="135"/>
      <c r="L11" s="135"/>
      <c r="M11" s="135"/>
      <c r="N11" s="135"/>
      <c r="O11" s="135"/>
      <c r="P11" s="135"/>
      <c r="Q11" s="135"/>
      <c r="R11" s="135"/>
      <c r="S11" s="135"/>
      <c r="T11" s="136"/>
      <c r="U11" s="136"/>
      <c r="V11" s="137"/>
      <c r="W11" s="46"/>
      <c r="X11" s="151"/>
      <c r="Y11" s="151"/>
      <c r="Z11" s="48"/>
      <c r="AA11" s="141"/>
      <c r="AB11" s="142"/>
      <c r="AC11" s="142"/>
      <c r="AD11" s="142"/>
      <c r="AE11" s="142"/>
      <c r="AF11" s="142"/>
      <c r="AG11" s="142"/>
      <c r="AH11" s="143"/>
      <c r="AI11" s="44"/>
      <c r="AJ11" s="113"/>
      <c r="AK11" s="114"/>
      <c r="AL11" s="32"/>
      <c r="AM11" s="144"/>
      <c r="AN11" s="145"/>
      <c r="AO11" s="145"/>
      <c r="AP11" s="146"/>
      <c r="AQ11" s="33"/>
      <c r="AS11" s="39"/>
      <c r="AT11" s="39"/>
      <c r="AU11" s="39"/>
      <c r="AV11" s="39"/>
      <c r="AW11" s="39"/>
    </row>
    <row r="12" spans="1:49" s="4" customFormat="1" ht="2.25" customHeight="1" x14ac:dyDescent="0.2">
      <c r="A12" s="84"/>
      <c r="B12" s="87"/>
      <c r="C12" s="87"/>
      <c r="D12" s="87"/>
      <c r="E12" s="87"/>
      <c r="F12" s="138"/>
      <c r="G12" s="138"/>
      <c r="H12" s="138"/>
      <c r="I12" s="138"/>
      <c r="J12" s="138"/>
      <c r="K12" s="138"/>
      <c r="L12" s="138"/>
      <c r="M12" s="138"/>
      <c r="N12" s="138"/>
      <c r="O12" s="138"/>
      <c r="P12" s="138"/>
      <c r="Q12" s="138"/>
      <c r="R12" s="138"/>
      <c r="S12" s="138"/>
      <c r="T12" s="139"/>
      <c r="U12" s="139"/>
      <c r="V12" s="140"/>
      <c r="W12" s="47"/>
      <c r="X12" s="152"/>
      <c r="Y12" s="152"/>
      <c r="Z12" s="147"/>
      <c r="AA12" s="147"/>
      <c r="AB12" s="147"/>
      <c r="AC12" s="147"/>
      <c r="AD12" s="147"/>
      <c r="AE12" s="147"/>
      <c r="AF12" s="147"/>
      <c r="AG12" s="147"/>
      <c r="AH12" s="147"/>
      <c r="AI12" s="148"/>
      <c r="AJ12" s="115"/>
      <c r="AK12" s="116"/>
      <c r="AL12" s="147"/>
      <c r="AM12" s="147"/>
      <c r="AN12" s="147"/>
      <c r="AO12" s="147"/>
      <c r="AP12" s="147"/>
      <c r="AQ12" s="149"/>
      <c r="AS12" s="39"/>
      <c r="AT12" s="39"/>
      <c r="AU12" s="39"/>
      <c r="AV12" s="39"/>
      <c r="AW12" s="39"/>
    </row>
    <row r="13" spans="1:49" ht="2.25" customHeight="1" x14ac:dyDescent="0.2">
      <c r="A13" s="130"/>
      <c r="B13" s="131" t="s">
        <v>58</v>
      </c>
      <c r="C13" s="131"/>
      <c r="D13" s="131"/>
      <c r="E13" s="131"/>
      <c r="F13" s="177"/>
      <c r="G13" s="177"/>
      <c r="H13" s="177"/>
      <c r="I13" s="177"/>
      <c r="J13" s="177"/>
      <c r="K13" s="177"/>
      <c r="L13" s="177"/>
      <c r="M13" s="177"/>
      <c r="N13" s="178"/>
      <c r="O13" s="181" t="s">
        <v>62</v>
      </c>
      <c r="P13" s="131"/>
      <c r="Q13" s="131"/>
      <c r="R13" s="177"/>
      <c r="S13" s="177"/>
      <c r="T13" s="177"/>
      <c r="U13" s="177"/>
      <c r="V13" s="177"/>
      <c r="W13" s="177"/>
      <c r="X13" s="177"/>
      <c r="Y13" s="177"/>
      <c r="Z13" s="177"/>
      <c r="AA13" s="177"/>
      <c r="AB13" s="177"/>
      <c r="AC13" s="178"/>
      <c r="AD13" s="183" t="s">
        <v>6</v>
      </c>
      <c r="AE13" s="162"/>
      <c r="AF13" s="162"/>
      <c r="AG13" s="162"/>
      <c r="AH13" s="162"/>
      <c r="AI13" s="162"/>
      <c r="AJ13" s="162"/>
      <c r="AK13" s="162"/>
      <c r="AL13" s="162"/>
      <c r="AM13" s="162"/>
      <c r="AN13" s="162"/>
      <c r="AO13" s="162"/>
      <c r="AP13" s="162"/>
      <c r="AQ13" s="163"/>
    </row>
    <row r="14" spans="1:49" ht="15" customHeight="1" x14ac:dyDescent="0.2">
      <c r="A14" s="83"/>
      <c r="B14" s="86"/>
      <c r="C14" s="86"/>
      <c r="D14" s="86"/>
      <c r="E14" s="86"/>
      <c r="F14" s="101"/>
      <c r="G14" s="101"/>
      <c r="H14" s="101"/>
      <c r="I14" s="101"/>
      <c r="J14" s="101"/>
      <c r="K14" s="101"/>
      <c r="L14" s="101"/>
      <c r="M14" s="101"/>
      <c r="N14" s="179"/>
      <c r="O14" s="94"/>
      <c r="P14" s="86"/>
      <c r="Q14" s="86"/>
      <c r="R14" s="101"/>
      <c r="S14" s="101"/>
      <c r="T14" s="101"/>
      <c r="U14" s="101"/>
      <c r="V14" s="101"/>
      <c r="W14" s="101"/>
      <c r="X14" s="101"/>
      <c r="Y14" s="101"/>
      <c r="Z14" s="101"/>
      <c r="AA14" s="101"/>
      <c r="AB14" s="101"/>
      <c r="AC14" s="179"/>
      <c r="AD14" s="184"/>
      <c r="AE14" s="185"/>
      <c r="AF14" s="185"/>
      <c r="AG14" s="105"/>
      <c r="AH14" s="164"/>
      <c r="AI14" s="164"/>
      <c r="AJ14" s="164"/>
      <c r="AK14" s="164"/>
      <c r="AL14" s="164"/>
      <c r="AM14" s="164"/>
      <c r="AN14" s="164"/>
      <c r="AO14" s="164"/>
      <c r="AP14" s="106"/>
      <c r="AQ14" s="31"/>
    </row>
    <row r="15" spans="1:49" ht="2.25" customHeight="1" thickBot="1" x14ac:dyDescent="0.25">
      <c r="A15" s="175"/>
      <c r="B15" s="176"/>
      <c r="C15" s="176"/>
      <c r="D15" s="176"/>
      <c r="E15" s="176"/>
      <c r="F15" s="117"/>
      <c r="G15" s="117"/>
      <c r="H15" s="117"/>
      <c r="I15" s="117"/>
      <c r="J15" s="117"/>
      <c r="K15" s="117"/>
      <c r="L15" s="117"/>
      <c r="M15" s="117"/>
      <c r="N15" s="180"/>
      <c r="O15" s="182"/>
      <c r="P15" s="176"/>
      <c r="Q15" s="176"/>
      <c r="R15" s="117"/>
      <c r="S15" s="117"/>
      <c r="T15" s="117"/>
      <c r="U15" s="117"/>
      <c r="V15" s="117"/>
      <c r="W15" s="117"/>
      <c r="X15" s="117"/>
      <c r="Y15" s="117"/>
      <c r="Z15" s="117"/>
      <c r="AA15" s="117"/>
      <c r="AB15" s="117"/>
      <c r="AC15" s="180"/>
      <c r="AD15" s="186"/>
      <c r="AE15" s="165"/>
      <c r="AF15" s="165"/>
      <c r="AG15" s="165"/>
      <c r="AH15" s="165"/>
      <c r="AI15" s="165"/>
      <c r="AJ15" s="165"/>
      <c r="AK15" s="165"/>
      <c r="AL15" s="165"/>
      <c r="AM15" s="165"/>
      <c r="AN15" s="165"/>
      <c r="AO15" s="165"/>
      <c r="AP15" s="165"/>
      <c r="AQ15" s="166"/>
    </row>
    <row r="16" spans="1:49" ht="15" customHeight="1" thickBot="1" x14ac:dyDescent="0.25">
      <c r="A16" s="96" t="s">
        <v>54</v>
      </c>
      <c r="B16" s="97"/>
      <c r="C16" s="97"/>
      <c r="D16" s="97"/>
      <c r="E16" s="97"/>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8"/>
    </row>
    <row r="17" spans="1:55" ht="2.25" customHeight="1" x14ac:dyDescent="0.2">
      <c r="A17" s="167"/>
      <c r="B17" s="170" t="s">
        <v>85</v>
      </c>
      <c r="C17" s="170"/>
      <c r="D17" s="170"/>
      <c r="E17" s="170"/>
      <c r="F17" s="88"/>
      <c r="G17" s="88"/>
      <c r="H17" s="88"/>
      <c r="I17" s="89"/>
      <c r="J17" s="90" t="s">
        <v>17</v>
      </c>
      <c r="K17" s="72"/>
      <c r="L17" s="72"/>
      <c r="M17" s="72"/>
      <c r="N17" s="72"/>
      <c r="O17" s="73"/>
      <c r="P17" s="93" t="s">
        <v>61</v>
      </c>
      <c r="Q17" s="124"/>
      <c r="R17" s="124"/>
      <c r="S17" s="124"/>
      <c r="T17" s="99"/>
      <c r="U17" s="99"/>
      <c r="V17" s="99"/>
      <c r="W17" s="99"/>
      <c r="X17" s="99"/>
      <c r="Y17" s="99"/>
      <c r="Z17" s="99"/>
      <c r="AA17" s="99"/>
      <c r="AB17" s="99"/>
      <c r="AC17" s="99"/>
      <c r="AD17" s="99"/>
      <c r="AE17" s="99"/>
      <c r="AF17" s="99"/>
      <c r="AG17" s="99"/>
      <c r="AH17" s="99"/>
      <c r="AI17" s="99"/>
      <c r="AJ17" s="99"/>
      <c r="AK17" s="99"/>
      <c r="AL17" s="99"/>
      <c r="AM17" s="99"/>
      <c r="AN17" s="99"/>
      <c r="AO17" s="99"/>
      <c r="AP17" s="99"/>
      <c r="AQ17" s="100"/>
    </row>
    <row r="18" spans="1:55" ht="15" customHeight="1" x14ac:dyDescent="0.2">
      <c r="A18" s="168"/>
      <c r="B18" s="171"/>
      <c r="C18" s="171"/>
      <c r="D18" s="171"/>
      <c r="E18" s="171"/>
      <c r="F18" s="2"/>
      <c r="G18" s="105"/>
      <c r="H18" s="106"/>
      <c r="I18" s="2"/>
      <c r="J18" s="173"/>
      <c r="K18" s="74"/>
      <c r="L18" s="74"/>
      <c r="M18" s="74"/>
      <c r="N18" s="74"/>
      <c r="O18" s="75"/>
      <c r="P18" s="125"/>
      <c r="Q18" s="126"/>
      <c r="R18" s="126"/>
      <c r="S18" s="126"/>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2"/>
    </row>
    <row r="19" spans="1:55" ht="2.25" customHeight="1" thickBot="1" x14ac:dyDescent="0.25">
      <c r="A19" s="169"/>
      <c r="B19" s="172"/>
      <c r="C19" s="172"/>
      <c r="D19" s="172"/>
      <c r="E19" s="172"/>
      <c r="F19" s="119"/>
      <c r="G19" s="119"/>
      <c r="H19" s="119"/>
      <c r="I19" s="120"/>
      <c r="J19" s="174"/>
      <c r="K19" s="122"/>
      <c r="L19" s="122"/>
      <c r="M19" s="122"/>
      <c r="N19" s="122"/>
      <c r="O19" s="123"/>
      <c r="P19" s="127"/>
      <c r="Q19" s="128"/>
      <c r="R19" s="128"/>
      <c r="S19" s="128"/>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8"/>
    </row>
    <row r="20" spans="1:55" ht="9" customHeight="1" thickBot="1" x14ac:dyDescent="0.25">
      <c r="A20" s="121"/>
      <c r="B20" s="121"/>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row>
    <row r="21" spans="1:55" ht="15" customHeight="1" thickBot="1" x14ac:dyDescent="0.25">
      <c r="A21" s="96" t="s">
        <v>14</v>
      </c>
      <c r="B21" s="97"/>
      <c r="C21" s="97"/>
      <c r="D21" s="97"/>
      <c r="E21" s="97"/>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8"/>
    </row>
    <row r="22" spans="1:55" ht="2.25" customHeight="1" x14ac:dyDescent="0.2">
      <c r="A22" s="153" t="s">
        <v>21</v>
      </c>
      <c r="B22" s="154"/>
      <c r="C22" s="154"/>
      <c r="D22" s="154"/>
      <c r="E22" s="154"/>
      <c r="F22" s="154"/>
      <c r="G22" s="154"/>
      <c r="H22" s="154"/>
      <c r="I22" s="154"/>
      <c r="J22" s="154"/>
      <c r="K22" s="154"/>
      <c r="L22" s="154"/>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154"/>
      <c r="AL22" s="154"/>
      <c r="AM22" s="154"/>
      <c r="AN22" s="154"/>
      <c r="AO22" s="154"/>
      <c r="AP22" s="154"/>
      <c r="AQ22" s="155"/>
    </row>
    <row r="23" spans="1:55" ht="12" customHeight="1" x14ac:dyDescent="0.2">
      <c r="A23" s="156"/>
      <c r="B23" s="157"/>
      <c r="C23" s="157"/>
      <c r="D23" s="157"/>
      <c r="E23" s="157"/>
      <c r="F23" s="157"/>
      <c r="G23" s="157"/>
      <c r="H23" s="157"/>
      <c r="I23" s="157"/>
      <c r="J23" s="157"/>
      <c r="K23" s="157"/>
      <c r="L23" s="157"/>
      <c r="M23" s="157"/>
      <c r="N23" s="157"/>
      <c r="O23" s="157"/>
      <c r="P23" s="157"/>
      <c r="Q23" s="157"/>
      <c r="R23" s="157"/>
      <c r="S23" s="157"/>
      <c r="T23" s="157"/>
      <c r="U23" s="157"/>
      <c r="V23" s="157"/>
      <c r="W23" s="157"/>
      <c r="X23" s="157"/>
      <c r="Y23" s="157"/>
      <c r="Z23" s="157"/>
      <c r="AA23" s="157"/>
      <c r="AB23" s="157"/>
      <c r="AC23" s="157"/>
      <c r="AD23" s="157"/>
      <c r="AE23" s="157"/>
      <c r="AF23" s="157"/>
      <c r="AG23" s="157"/>
      <c r="AH23" s="157"/>
      <c r="AI23" s="157"/>
      <c r="AJ23" s="157"/>
      <c r="AK23" s="157"/>
      <c r="AL23" s="157"/>
      <c r="AM23" s="157"/>
      <c r="AN23" s="157"/>
      <c r="AO23" s="157"/>
      <c r="AP23" s="157"/>
      <c r="AQ23" s="158"/>
    </row>
    <row r="24" spans="1:55" ht="2.25" customHeight="1" thickBot="1" x14ac:dyDescent="0.25">
      <c r="A24" s="159"/>
      <c r="B24" s="160"/>
      <c r="C24" s="160"/>
      <c r="D24" s="160"/>
      <c r="E24" s="160"/>
      <c r="F24" s="160"/>
      <c r="G24" s="160"/>
      <c r="H24" s="160"/>
      <c r="I24" s="160"/>
      <c r="J24" s="160"/>
      <c r="K24" s="160"/>
      <c r="L24" s="160"/>
      <c r="M24" s="160"/>
      <c r="N24" s="160"/>
      <c r="O24" s="160"/>
      <c r="P24" s="160"/>
      <c r="Q24" s="160"/>
      <c r="R24" s="160"/>
      <c r="S24" s="160"/>
      <c r="T24" s="160"/>
      <c r="U24" s="160"/>
      <c r="V24" s="160"/>
      <c r="W24" s="160"/>
      <c r="X24" s="160"/>
      <c r="Y24" s="160"/>
      <c r="Z24" s="160"/>
      <c r="AA24" s="160"/>
      <c r="AB24" s="160"/>
      <c r="AC24" s="160"/>
      <c r="AD24" s="160"/>
      <c r="AE24" s="160"/>
      <c r="AF24" s="160"/>
      <c r="AG24" s="160"/>
      <c r="AH24" s="160"/>
      <c r="AI24" s="160"/>
      <c r="AJ24" s="160"/>
      <c r="AK24" s="160"/>
      <c r="AL24" s="160"/>
      <c r="AM24" s="160"/>
      <c r="AN24" s="160"/>
      <c r="AO24" s="160"/>
      <c r="AP24" s="160"/>
      <c r="AQ24" s="161"/>
    </row>
    <row r="25" spans="1:55" ht="2.25" customHeight="1" x14ac:dyDescent="0.15">
      <c r="A25" s="167"/>
      <c r="B25" s="211" t="s">
        <v>28</v>
      </c>
      <c r="C25" s="211"/>
      <c r="D25" s="214"/>
      <c r="E25" s="214"/>
      <c r="F25" s="28"/>
      <c r="G25" s="215"/>
      <c r="H25" s="216"/>
      <c r="I25" s="216"/>
      <c r="J25" s="216"/>
      <c r="K25" s="216"/>
      <c r="L25" s="216"/>
      <c r="M25" s="216"/>
      <c r="N25" s="216"/>
      <c r="O25" s="216"/>
      <c r="P25" s="216"/>
      <c r="Q25" s="216"/>
      <c r="R25" s="216"/>
      <c r="S25" s="216"/>
      <c r="T25" s="216"/>
      <c r="U25" s="216"/>
      <c r="V25" s="216"/>
      <c r="W25" s="216"/>
      <c r="X25" s="216"/>
      <c r="Y25" s="216"/>
      <c r="Z25" s="216"/>
      <c r="AA25" s="216"/>
      <c r="AB25" s="216"/>
      <c r="AC25" s="216"/>
      <c r="AD25" s="216"/>
      <c r="AE25" s="216"/>
      <c r="AF25" s="216"/>
      <c r="AG25" s="216"/>
      <c r="AH25" s="216"/>
      <c r="AI25" s="216"/>
      <c r="AJ25" s="216"/>
      <c r="AK25" s="216"/>
      <c r="AL25" s="216"/>
      <c r="AM25" s="216"/>
      <c r="AN25" s="216"/>
      <c r="AO25" s="216"/>
      <c r="AP25" s="216"/>
      <c r="AQ25" s="217"/>
    </row>
    <row r="26" spans="1:55" ht="15" customHeight="1" x14ac:dyDescent="0.2">
      <c r="A26" s="168"/>
      <c r="B26" s="212"/>
      <c r="C26" s="212"/>
      <c r="D26" s="105"/>
      <c r="E26" s="106"/>
      <c r="F26" s="28"/>
      <c r="G26" s="195" t="s">
        <v>52</v>
      </c>
      <c r="H26" s="197"/>
      <c r="I26" s="198"/>
      <c r="J26" s="199"/>
      <c r="K26" s="199"/>
      <c r="L26" s="199"/>
      <c r="M26" s="200"/>
      <c r="N26" s="195" t="s">
        <v>90</v>
      </c>
      <c r="O26" s="196"/>
      <c r="P26" s="197"/>
      <c r="Q26" s="198"/>
      <c r="R26" s="199"/>
      <c r="S26" s="199"/>
      <c r="T26" s="200"/>
      <c r="U26" s="201" t="s">
        <v>91</v>
      </c>
      <c r="V26" s="202"/>
      <c r="W26" s="202"/>
      <c r="X26" s="202"/>
      <c r="Y26" s="203"/>
      <c r="Z26" s="187"/>
      <c r="AA26" s="188"/>
      <c r="AB26" s="189"/>
      <c r="AC26" s="190"/>
      <c r="AD26" s="190"/>
      <c r="AE26" s="190"/>
      <c r="AF26" s="190"/>
      <c r="AG26" s="190"/>
      <c r="AH26" s="190"/>
      <c r="AI26" s="190"/>
      <c r="AJ26" s="190"/>
      <c r="AK26" s="190"/>
      <c r="AL26" s="190"/>
      <c r="AM26" s="190"/>
      <c r="AN26" s="190"/>
      <c r="AO26" s="190"/>
      <c r="AP26" s="190"/>
      <c r="AQ26" s="29"/>
    </row>
    <row r="27" spans="1:55" ht="2.25" customHeight="1" thickBot="1" x14ac:dyDescent="0.2">
      <c r="A27" s="169"/>
      <c r="B27" s="213"/>
      <c r="C27" s="213"/>
      <c r="D27" s="191"/>
      <c r="E27" s="191"/>
      <c r="F27" s="30"/>
      <c r="G27" s="192"/>
      <c r="H27" s="193"/>
      <c r="I27" s="193"/>
      <c r="J27" s="193"/>
      <c r="K27" s="193"/>
      <c r="L27" s="193"/>
      <c r="M27" s="193"/>
      <c r="N27" s="193"/>
      <c r="O27" s="193"/>
      <c r="P27" s="193"/>
      <c r="Q27" s="193"/>
      <c r="R27" s="193"/>
      <c r="S27" s="193"/>
      <c r="T27" s="193"/>
      <c r="U27" s="193"/>
      <c r="V27" s="193"/>
      <c r="W27" s="193"/>
      <c r="X27" s="193"/>
      <c r="Y27" s="193"/>
      <c r="Z27" s="193"/>
      <c r="AA27" s="193"/>
      <c r="AB27" s="193"/>
      <c r="AC27" s="193"/>
      <c r="AD27" s="193"/>
      <c r="AE27" s="193"/>
      <c r="AF27" s="193"/>
      <c r="AG27" s="193"/>
      <c r="AH27" s="193"/>
      <c r="AI27" s="193"/>
      <c r="AJ27" s="193"/>
      <c r="AK27" s="193"/>
      <c r="AL27" s="193"/>
      <c r="AM27" s="193"/>
      <c r="AN27" s="193"/>
      <c r="AO27" s="193"/>
      <c r="AP27" s="193"/>
      <c r="AQ27" s="194"/>
    </row>
    <row r="28" spans="1:55" ht="2.25" customHeight="1" x14ac:dyDescent="0.2">
      <c r="A28" s="167"/>
      <c r="B28" s="204"/>
      <c r="C28" s="204"/>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4"/>
      <c r="AD28" s="204"/>
      <c r="AE28" s="204"/>
      <c r="AF28" s="204"/>
      <c r="AG28" s="204"/>
      <c r="AH28" s="204"/>
      <c r="AI28" s="204"/>
      <c r="AJ28" s="204"/>
      <c r="AK28" s="204"/>
      <c r="AL28" s="204"/>
      <c r="AM28" s="204"/>
      <c r="AN28" s="204"/>
      <c r="AO28" s="204"/>
      <c r="AP28" s="204"/>
      <c r="AQ28" s="205"/>
    </row>
    <row r="29" spans="1:55" s="4" customFormat="1" ht="15" customHeight="1" x14ac:dyDescent="0.2">
      <c r="A29" s="34"/>
      <c r="B29" s="3"/>
      <c r="C29" s="3"/>
      <c r="D29" s="3"/>
      <c r="E29" s="3"/>
      <c r="F29" s="3"/>
      <c r="G29" s="3"/>
      <c r="H29" s="3"/>
      <c r="I29" s="3"/>
      <c r="J29" s="3"/>
      <c r="K29" s="49"/>
      <c r="L29" s="49"/>
      <c r="M29" s="49"/>
      <c r="N29" s="3"/>
      <c r="O29" s="3"/>
      <c r="P29" s="3"/>
      <c r="Q29" s="3"/>
      <c r="R29" s="3"/>
      <c r="S29" s="3"/>
      <c r="T29" s="3"/>
      <c r="U29" s="3"/>
      <c r="V29" s="3"/>
      <c r="W29" s="3"/>
      <c r="X29" s="49"/>
      <c r="Y29" s="49"/>
      <c r="Z29" s="49"/>
      <c r="AA29" s="49"/>
      <c r="AC29" s="206" t="s">
        <v>15</v>
      </c>
      <c r="AD29" s="206"/>
      <c r="AE29" s="206"/>
      <c r="AF29" s="206"/>
      <c r="AG29" s="206"/>
      <c r="AH29" s="206"/>
      <c r="AI29" s="206"/>
      <c r="AJ29" s="206"/>
      <c r="AK29" s="206"/>
      <c r="AL29" s="206"/>
      <c r="AM29" s="207"/>
      <c r="AN29" s="208">
        <f>(Q26-I26)-Z26</f>
        <v>0</v>
      </c>
      <c r="AO29" s="209"/>
      <c r="AP29" s="210"/>
      <c r="AQ29" s="5"/>
      <c r="AR29" s="1"/>
      <c r="AS29" s="40"/>
      <c r="AT29" s="40"/>
      <c r="AU29" s="40"/>
      <c r="AV29" s="40"/>
      <c r="AW29" s="40"/>
      <c r="AX29" s="40"/>
      <c r="AY29" s="40"/>
      <c r="AZ29" s="40"/>
      <c r="BA29" s="40"/>
      <c r="BB29" s="40"/>
      <c r="BC29" s="40"/>
    </row>
    <row r="30" spans="1:55" s="4" customFormat="1" ht="2.25" customHeight="1" thickBot="1" x14ac:dyDescent="0.25">
      <c r="A30" s="218"/>
      <c r="B30" s="219"/>
      <c r="C30" s="219"/>
      <c r="D30" s="219"/>
      <c r="E30" s="219"/>
      <c r="F30" s="219"/>
      <c r="G30" s="219"/>
      <c r="H30" s="219"/>
      <c r="I30" s="219"/>
      <c r="J30" s="219"/>
      <c r="K30" s="219"/>
      <c r="L30" s="219"/>
      <c r="M30" s="219"/>
      <c r="N30" s="219"/>
      <c r="O30" s="219"/>
      <c r="P30" s="219"/>
      <c r="Q30" s="219"/>
      <c r="R30" s="219"/>
      <c r="S30" s="219"/>
      <c r="T30" s="219"/>
      <c r="U30" s="219"/>
      <c r="V30" s="219"/>
      <c r="W30" s="219"/>
      <c r="X30" s="219"/>
      <c r="Y30" s="219"/>
      <c r="Z30" s="219"/>
      <c r="AA30" s="219"/>
      <c r="AB30" s="219"/>
      <c r="AC30" s="219"/>
      <c r="AD30" s="219"/>
      <c r="AE30" s="219"/>
      <c r="AF30" s="219"/>
      <c r="AG30" s="219"/>
      <c r="AH30" s="219"/>
      <c r="AI30" s="219"/>
      <c r="AJ30" s="219"/>
      <c r="AK30" s="219"/>
      <c r="AL30" s="219"/>
      <c r="AM30" s="219"/>
      <c r="AN30" s="219"/>
      <c r="AO30" s="219"/>
      <c r="AP30" s="219"/>
      <c r="AQ30" s="220"/>
      <c r="AR30" s="1"/>
      <c r="AS30" s="40"/>
      <c r="AT30" s="40"/>
      <c r="AU30" s="40"/>
      <c r="AV30" s="40"/>
      <c r="AW30" s="40"/>
      <c r="AX30" s="40"/>
      <c r="AY30" s="40"/>
      <c r="AZ30" s="40"/>
      <c r="BA30" s="40"/>
      <c r="BB30" s="40"/>
      <c r="BC30" s="40"/>
    </row>
    <row r="31" spans="1:55" ht="9" customHeight="1" thickBot="1" x14ac:dyDescent="0.25">
      <c r="A31" s="221"/>
      <c r="B31" s="221"/>
      <c r="C31" s="221"/>
      <c r="D31" s="221"/>
      <c r="E31" s="221"/>
      <c r="F31" s="221"/>
      <c r="G31" s="221"/>
      <c r="H31" s="221"/>
      <c r="I31" s="221"/>
      <c r="J31" s="221"/>
      <c r="K31" s="221"/>
      <c r="L31" s="221"/>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1"/>
      <c r="AM31" s="221"/>
      <c r="AN31" s="221"/>
      <c r="AO31" s="221"/>
      <c r="AP31" s="221"/>
      <c r="AQ31" s="221"/>
    </row>
    <row r="32" spans="1:55" s="4" customFormat="1" ht="15" customHeight="1" thickBot="1" x14ac:dyDescent="0.25">
      <c r="A32" s="96" t="s">
        <v>55</v>
      </c>
      <c r="B32" s="97"/>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8"/>
      <c r="AR32" s="1"/>
      <c r="AS32" s="40"/>
      <c r="AT32" s="40"/>
      <c r="AU32" s="40"/>
      <c r="AV32" s="40"/>
      <c r="AW32" s="40"/>
      <c r="AX32" s="40"/>
      <c r="AY32" s="40"/>
      <c r="AZ32" s="40"/>
      <c r="BA32" s="40"/>
      <c r="BB32" s="40"/>
      <c r="BC32" s="40"/>
    </row>
    <row r="33" spans="1:55" s="4" customFormat="1" ht="18" customHeight="1" x14ac:dyDescent="0.2">
      <c r="A33" s="222" t="s">
        <v>34</v>
      </c>
      <c r="B33" s="223"/>
      <c r="C33" s="223"/>
      <c r="D33" s="223"/>
      <c r="E33" s="223"/>
      <c r="F33" s="224"/>
      <c r="G33" s="228" t="s">
        <v>36</v>
      </c>
      <c r="H33" s="229"/>
      <c r="I33" s="229"/>
      <c r="J33" s="229"/>
      <c r="K33" s="229"/>
      <c r="L33" s="229"/>
      <c r="M33" s="229"/>
      <c r="N33" s="229"/>
      <c r="O33" s="229"/>
      <c r="P33" s="229"/>
      <c r="Q33" s="229"/>
      <c r="R33" s="229"/>
      <c r="S33" s="229"/>
      <c r="T33" s="230"/>
      <c r="U33" s="228" t="s">
        <v>97</v>
      </c>
      <c r="V33" s="229"/>
      <c r="W33" s="229"/>
      <c r="X33" s="229"/>
      <c r="Y33" s="229"/>
      <c r="Z33" s="229"/>
      <c r="AA33" s="229"/>
      <c r="AB33" s="229"/>
      <c r="AC33" s="229"/>
      <c r="AD33" s="229"/>
      <c r="AE33" s="229"/>
      <c r="AF33" s="229"/>
      <c r="AG33" s="229"/>
      <c r="AH33" s="229"/>
      <c r="AI33" s="230"/>
      <c r="AJ33" s="234" t="s">
        <v>89</v>
      </c>
      <c r="AK33" s="235"/>
      <c r="AL33" s="235"/>
      <c r="AM33" s="235"/>
      <c r="AN33" s="235"/>
      <c r="AO33" s="235"/>
      <c r="AP33" s="235"/>
      <c r="AQ33" s="236"/>
      <c r="AR33" s="1"/>
      <c r="AS33" s="40"/>
      <c r="AT33" s="40"/>
      <c r="AU33" s="40"/>
      <c r="AV33" s="40"/>
      <c r="AW33" s="40"/>
      <c r="AX33" s="40"/>
      <c r="AY33" s="40"/>
      <c r="AZ33" s="40"/>
      <c r="BA33" s="40"/>
      <c r="BB33" s="40"/>
      <c r="BC33" s="40"/>
    </row>
    <row r="34" spans="1:55" s="4" customFormat="1" ht="18" customHeight="1" x14ac:dyDescent="0.2">
      <c r="A34" s="225"/>
      <c r="B34" s="226"/>
      <c r="C34" s="226"/>
      <c r="D34" s="226"/>
      <c r="E34" s="226"/>
      <c r="F34" s="227"/>
      <c r="G34" s="231"/>
      <c r="H34" s="232"/>
      <c r="I34" s="232"/>
      <c r="J34" s="232"/>
      <c r="K34" s="232"/>
      <c r="L34" s="232"/>
      <c r="M34" s="232"/>
      <c r="N34" s="232"/>
      <c r="O34" s="232"/>
      <c r="P34" s="232"/>
      <c r="Q34" s="232"/>
      <c r="R34" s="232"/>
      <c r="S34" s="232"/>
      <c r="T34" s="233"/>
      <c r="U34" s="231"/>
      <c r="V34" s="232"/>
      <c r="W34" s="232"/>
      <c r="X34" s="232"/>
      <c r="Y34" s="232"/>
      <c r="Z34" s="232"/>
      <c r="AA34" s="232"/>
      <c r="AB34" s="232"/>
      <c r="AC34" s="232"/>
      <c r="AD34" s="232"/>
      <c r="AE34" s="232"/>
      <c r="AF34" s="232"/>
      <c r="AG34" s="232"/>
      <c r="AH34" s="232"/>
      <c r="AI34" s="233"/>
      <c r="AJ34" s="237" t="s">
        <v>49</v>
      </c>
      <c r="AK34" s="238"/>
      <c r="AL34" s="239"/>
      <c r="AM34" s="240" t="s">
        <v>39</v>
      </c>
      <c r="AN34" s="241"/>
      <c r="AO34" s="242" t="s">
        <v>40</v>
      </c>
      <c r="AP34" s="243"/>
      <c r="AQ34" s="244"/>
      <c r="AR34" s="1"/>
      <c r="AS34" s="40"/>
      <c r="AT34" s="40"/>
      <c r="AU34" s="40"/>
      <c r="AV34" s="40"/>
      <c r="AW34" s="40"/>
      <c r="AX34" s="40"/>
      <c r="AY34" s="40"/>
      <c r="AZ34" s="40"/>
      <c r="BA34" s="40"/>
      <c r="BB34" s="40"/>
      <c r="BC34" s="40"/>
    </row>
    <row r="35" spans="1:55" ht="33" customHeight="1" x14ac:dyDescent="0.2">
      <c r="A35" s="277" t="s">
        <v>41</v>
      </c>
      <c r="B35" s="278"/>
      <c r="C35" s="278"/>
      <c r="D35" s="278"/>
      <c r="E35" s="278"/>
      <c r="F35" s="279"/>
      <c r="G35" s="392" t="s">
        <v>0</v>
      </c>
      <c r="H35" s="393"/>
      <c r="I35" s="393"/>
      <c r="J35" s="393"/>
      <c r="K35" s="393"/>
      <c r="L35" s="393"/>
      <c r="M35" s="393"/>
      <c r="N35" s="393"/>
      <c r="O35" s="393"/>
      <c r="P35" s="393"/>
      <c r="Q35" s="393"/>
      <c r="R35" s="393"/>
      <c r="S35" s="393"/>
      <c r="T35" s="394"/>
      <c r="U35" s="246"/>
      <c r="V35" s="247"/>
      <c r="W35" s="247"/>
      <c r="X35" s="247"/>
      <c r="Y35" s="247"/>
      <c r="Z35" s="247"/>
      <c r="AA35" s="247"/>
      <c r="AB35" s="247"/>
      <c r="AC35" s="247"/>
      <c r="AD35" s="247"/>
      <c r="AE35" s="247"/>
      <c r="AF35" s="247"/>
      <c r="AG35" s="247"/>
      <c r="AH35" s="247"/>
      <c r="AI35" s="248"/>
      <c r="AJ35" s="249"/>
      <c r="AK35" s="249"/>
      <c r="AL35" s="249"/>
      <c r="AM35" s="260" t="e">
        <f>AVERAGE(AJ35:AL36)</f>
        <v>#DIV/0!</v>
      </c>
      <c r="AN35" s="260"/>
      <c r="AO35" s="260" t="e">
        <f>(AM35*A36)/100</f>
        <v>#DIV/0!</v>
      </c>
      <c r="AP35" s="260"/>
      <c r="AQ35" s="261"/>
      <c r="AS35" s="39" t="s">
        <v>70</v>
      </c>
      <c r="AT35" s="39" t="s">
        <v>69</v>
      </c>
      <c r="AU35" s="39" t="s">
        <v>72</v>
      </c>
      <c r="AV35" s="39" t="s">
        <v>30</v>
      </c>
    </row>
    <row r="36" spans="1:55" ht="33" customHeight="1" x14ac:dyDescent="0.2">
      <c r="A36" s="256"/>
      <c r="B36" s="257"/>
      <c r="C36" s="257"/>
      <c r="D36" s="258" t="s">
        <v>35</v>
      </c>
      <c r="E36" s="258"/>
      <c r="F36" s="259"/>
      <c r="G36" s="253" t="s">
        <v>1</v>
      </c>
      <c r="H36" s="254"/>
      <c r="I36" s="254"/>
      <c r="J36" s="254"/>
      <c r="K36" s="254"/>
      <c r="L36" s="254"/>
      <c r="M36" s="254"/>
      <c r="N36" s="254"/>
      <c r="O36" s="254"/>
      <c r="P36" s="254"/>
      <c r="Q36" s="254"/>
      <c r="R36" s="254"/>
      <c r="S36" s="254"/>
      <c r="T36" s="255"/>
      <c r="U36" s="246"/>
      <c r="V36" s="247"/>
      <c r="W36" s="247"/>
      <c r="X36" s="247"/>
      <c r="Y36" s="247"/>
      <c r="Z36" s="247"/>
      <c r="AA36" s="247"/>
      <c r="AB36" s="247"/>
      <c r="AC36" s="247"/>
      <c r="AD36" s="247"/>
      <c r="AE36" s="247"/>
      <c r="AF36" s="247"/>
      <c r="AG36" s="247"/>
      <c r="AH36" s="247"/>
      <c r="AI36" s="248"/>
      <c r="AJ36" s="249"/>
      <c r="AK36" s="249"/>
      <c r="AL36" s="249"/>
      <c r="AM36" s="260"/>
      <c r="AN36" s="260"/>
      <c r="AO36" s="260"/>
      <c r="AP36" s="260"/>
      <c r="AQ36" s="261"/>
      <c r="AS36" s="39" t="s">
        <v>67</v>
      </c>
      <c r="AT36" s="39" t="s">
        <v>71</v>
      </c>
      <c r="AU36" s="39" t="s">
        <v>73</v>
      </c>
      <c r="AV36" s="39" t="s">
        <v>74</v>
      </c>
    </row>
    <row r="37" spans="1:55" ht="33" customHeight="1" x14ac:dyDescent="0.2">
      <c r="A37" s="277" t="s">
        <v>42</v>
      </c>
      <c r="B37" s="278"/>
      <c r="C37" s="278"/>
      <c r="D37" s="278"/>
      <c r="E37" s="278"/>
      <c r="F37" s="279"/>
      <c r="G37" s="253" t="s">
        <v>10</v>
      </c>
      <c r="H37" s="254"/>
      <c r="I37" s="254"/>
      <c r="J37" s="254"/>
      <c r="K37" s="254"/>
      <c r="L37" s="254"/>
      <c r="M37" s="254"/>
      <c r="N37" s="254"/>
      <c r="O37" s="254"/>
      <c r="P37" s="254"/>
      <c r="Q37" s="254"/>
      <c r="R37" s="254"/>
      <c r="S37" s="254"/>
      <c r="T37" s="255"/>
      <c r="U37" s="246"/>
      <c r="V37" s="247"/>
      <c r="W37" s="247"/>
      <c r="X37" s="247"/>
      <c r="Y37" s="247"/>
      <c r="Z37" s="247"/>
      <c r="AA37" s="247"/>
      <c r="AB37" s="247"/>
      <c r="AC37" s="247"/>
      <c r="AD37" s="247"/>
      <c r="AE37" s="247"/>
      <c r="AF37" s="247"/>
      <c r="AG37" s="247"/>
      <c r="AH37" s="247"/>
      <c r="AI37" s="248"/>
      <c r="AJ37" s="249"/>
      <c r="AK37" s="249"/>
      <c r="AL37" s="249"/>
      <c r="AM37" s="260" t="e">
        <f>AVERAGE(AJ37:AL38)</f>
        <v>#DIV/0!</v>
      </c>
      <c r="AN37" s="260"/>
      <c r="AO37" s="260" t="e">
        <f>(AM37*A38)/100</f>
        <v>#DIV/0!</v>
      </c>
      <c r="AP37" s="260"/>
      <c r="AQ37" s="261"/>
      <c r="AS37" s="39" t="s">
        <v>68</v>
      </c>
      <c r="AT37" s="39" t="s">
        <v>88</v>
      </c>
      <c r="AU37" s="41" t="s">
        <v>81</v>
      </c>
      <c r="AV37" s="39" t="s">
        <v>80</v>
      </c>
    </row>
    <row r="38" spans="1:55" ht="33" customHeight="1" x14ac:dyDescent="0.2">
      <c r="A38" s="256"/>
      <c r="B38" s="257"/>
      <c r="C38" s="257"/>
      <c r="D38" s="258" t="s">
        <v>35</v>
      </c>
      <c r="E38" s="258"/>
      <c r="F38" s="259"/>
      <c r="G38" s="253" t="s">
        <v>37</v>
      </c>
      <c r="H38" s="254"/>
      <c r="I38" s="254"/>
      <c r="J38" s="254"/>
      <c r="K38" s="254"/>
      <c r="L38" s="254"/>
      <c r="M38" s="254"/>
      <c r="N38" s="254"/>
      <c r="O38" s="254"/>
      <c r="P38" s="254"/>
      <c r="Q38" s="254"/>
      <c r="R38" s="254"/>
      <c r="S38" s="254"/>
      <c r="T38" s="255"/>
      <c r="U38" s="246"/>
      <c r="V38" s="247"/>
      <c r="W38" s="247"/>
      <c r="X38" s="247"/>
      <c r="Y38" s="247"/>
      <c r="Z38" s="247"/>
      <c r="AA38" s="247"/>
      <c r="AB38" s="247"/>
      <c r="AC38" s="247"/>
      <c r="AD38" s="247"/>
      <c r="AE38" s="247"/>
      <c r="AF38" s="247"/>
      <c r="AG38" s="247"/>
      <c r="AH38" s="247"/>
      <c r="AI38" s="248"/>
      <c r="AJ38" s="249"/>
      <c r="AK38" s="249"/>
      <c r="AL38" s="249"/>
      <c r="AM38" s="260"/>
      <c r="AN38" s="260"/>
      <c r="AO38" s="260"/>
      <c r="AP38" s="260"/>
      <c r="AQ38" s="261"/>
      <c r="AU38" s="41" t="s">
        <v>82</v>
      </c>
      <c r="AV38" s="39" t="s">
        <v>75</v>
      </c>
    </row>
    <row r="39" spans="1:55" ht="33" customHeight="1" x14ac:dyDescent="0.2">
      <c r="A39" s="277" t="s">
        <v>43</v>
      </c>
      <c r="B39" s="278"/>
      <c r="C39" s="278"/>
      <c r="D39" s="278"/>
      <c r="E39" s="278"/>
      <c r="F39" s="279"/>
      <c r="G39" s="253" t="s">
        <v>2</v>
      </c>
      <c r="H39" s="254"/>
      <c r="I39" s="254"/>
      <c r="J39" s="254"/>
      <c r="K39" s="254"/>
      <c r="L39" s="254"/>
      <c r="M39" s="254"/>
      <c r="N39" s="254"/>
      <c r="O39" s="254"/>
      <c r="P39" s="254"/>
      <c r="Q39" s="254"/>
      <c r="R39" s="254"/>
      <c r="S39" s="254"/>
      <c r="T39" s="255"/>
      <c r="U39" s="246"/>
      <c r="V39" s="247"/>
      <c r="W39" s="247"/>
      <c r="X39" s="247"/>
      <c r="Y39" s="247"/>
      <c r="Z39" s="247"/>
      <c r="AA39" s="247"/>
      <c r="AB39" s="247"/>
      <c r="AC39" s="247"/>
      <c r="AD39" s="247"/>
      <c r="AE39" s="247"/>
      <c r="AF39" s="247"/>
      <c r="AG39" s="247"/>
      <c r="AH39" s="247"/>
      <c r="AI39" s="248"/>
      <c r="AJ39" s="249"/>
      <c r="AK39" s="249"/>
      <c r="AL39" s="249"/>
      <c r="AM39" s="260" t="e">
        <f>AVERAGE(AJ39:AL40)</f>
        <v>#DIV/0!</v>
      </c>
      <c r="AN39" s="260"/>
      <c r="AO39" s="260" t="e">
        <f>(AM39*A40)/100</f>
        <v>#DIV/0!</v>
      </c>
      <c r="AP39" s="260"/>
      <c r="AQ39" s="261"/>
      <c r="AV39" s="39" t="s">
        <v>76</v>
      </c>
    </row>
    <row r="40" spans="1:55" ht="33" customHeight="1" x14ac:dyDescent="0.2">
      <c r="A40" s="256"/>
      <c r="B40" s="257"/>
      <c r="C40" s="257"/>
      <c r="D40" s="258" t="s">
        <v>35</v>
      </c>
      <c r="E40" s="258"/>
      <c r="F40" s="259"/>
      <c r="G40" s="253" t="s">
        <v>3</v>
      </c>
      <c r="H40" s="254"/>
      <c r="I40" s="254"/>
      <c r="J40" s="254"/>
      <c r="K40" s="254"/>
      <c r="L40" s="254"/>
      <c r="M40" s="254"/>
      <c r="N40" s="254"/>
      <c r="O40" s="254"/>
      <c r="P40" s="254"/>
      <c r="Q40" s="254"/>
      <c r="R40" s="254"/>
      <c r="S40" s="254"/>
      <c r="T40" s="255"/>
      <c r="U40" s="246"/>
      <c r="V40" s="247"/>
      <c r="W40" s="247"/>
      <c r="X40" s="247"/>
      <c r="Y40" s="247"/>
      <c r="Z40" s="247"/>
      <c r="AA40" s="247"/>
      <c r="AB40" s="247"/>
      <c r="AC40" s="247"/>
      <c r="AD40" s="247"/>
      <c r="AE40" s="247"/>
      <c r="AF40" s="247"/>
      <c r="AG40" s="247"/>
      <c r="AH40" s="247"/>
      <c r="AI40" s="248"/>
      <c r="AJ40" s="249"/>
      <c r="AK40" s="249"/>
      <c r="AL40" s="249"/>
      <c r="AM40" s="260"/>
      <c r="AN40" s="260"/>
      <c r="AO40" s="260"/>
      <c r="AP40" s="260"/>
      <c r="AQ40" s="261"/>
      <c r="AV40" s="39" t="s">
        <v>77</v>
      </c>
    </row>
    <row r="41" spans="1:55" ht="33" customHeight="1" x14ac:dyDescent="0.2">
      <c r="A41" s="277" t="s">
        <v>44</v>
      </c>
      <c r="B41" s="278"/>
      <c r="C41" s="278"/>
      <c r="D41" s="278"/>
      <c r="E41" s="278"/>
      <c r="F41" s="279"/>
      <c r="G41" s="253" t="s">
        <v>4</v>
      </c>
      <c r="H41" s="254"/>
      <c r="I41" s="254"/>
      <c r="J41" s="254"/>
      <c r="K41" s="254"/>
      <c r="L41" s="254"/>
      <c r="M41" s="254"/>
      <c r="N41" s="254"/>
      <c r="O41" s="254"/>
      <c r="P41" s="254"/>
      <c r="Q41" s="254"/>
      <c r="R41" s="254"/>
      <c r="S41" s="254"/>
      <c r="T41" s="255"/>
      <c r="U41" s="246"/>
      <c r="V41" s="247"/>
      <c r="W41" s="247"/>
      <c r="X41" s="247"/>
      <c r="Y41" s="247"/>
      <c r="Z41" s="247"/>
      <c r="AA41" s="247"/>
      <c r="AB41" s="247"/>
      <c r="AC41" s="247"/>
      <c r="AD41" s="247"/>
      <c r="AE41" s="247"/>
      <c r="AF41" s="247"/>
      <c r="AG41" s="247"/>
      <c r="AH41" s="247"/>
      <c r="AI41" s="248"/>
      <c r="AJ41" s="249"/>
      <c r="AK41" s="249"/>
      <c r="AL41" s="249"/>
      <c r="AM41" s="260" t="e">
        <f>AVERAGE(AJ41:AL42)</f>
        <v>#DIV/0!</v>
      </c>
      <c r="AN41" s="260"/>
      <c r="AO41" s="260" t="e">
        <f>(AM41*A42)/100</f>
        <v>#DIV/0!</v>
      </c>
      <c r="AP41" s="260"/>
      <c r="AQ41" s="261"/>
      <c r="AV41" s="39" t="s">
        <v>78</v>
      </c>
    </row>
    <row r="42" spans="1:55" ht="33" customHeight="1" thickBot="1" x14ac:dyDescent="0.25">
      <c r="A42" s="264"/>
      <c r="B42" s="265"/>
      <c r="C42" s="265"/>
      <c r="D42" s="266" t="s">
        <v>35</v>
      </c>
      <c r="E42" s="266"/>
      <c r="F42" s="267"/>
      <c r="G42" s="268" t="s">
        <v>33</v>
      </c>
      <c r="H42" s="269"/>
      <c r="I42" s="269"/>
      <c r="J42" s="269"/>
      <c r="K42" s="269"/>
      <c r="L42" s="269"/>
      <c r="M42" s="269"/>
      <c r="N42" s="269"/>
      <c r="O42" s="269"/>
      <c r="P42" s="269"/>
      <c r="Q42" s="269"/>
      <c r="R42" s="269"/>
      <c r="S42" s="269"/>
      <c r="T42" s="270"/>
      <c r="U42" s="271"/>
      <c r="V42" s="272"/>
      <c r="W42" s="272"/>
      <c r="X42" s="272"/>
      <c r="Y42" s="272"/>
      <c r="Z42" s="272"/>
      <c r="AA42" s="272"/>
      <c r="AB42" s="272"/>
      <c r="AC42" s="272"/>
      <c r="AD42" s="272"/>
      <c r="AE42" s="272"/>
      <c r="AF42" s="272"/>
      <c r="AG42" s="272"/>
      <c r="AH42" s="272"/>
      <c r="AI42" s="273"/>
      <c r="AJ42" s="274"/>
      <c r="AK42" s="274"/>
      <c r="AL42" s="274"/>
      <c r="AM42" s="262"/>
      <c r="AN42" s="262"/>
      <c r="AO42" s="262"/>
      <c r="AP42" s="262"/>
      <c r="AQ42" s="263"/>
      <c r="AV42" s="39" t="s">
        <v>79</v>
      </c>
    </row>
    <row r="43" spans="1:55" ht="17.25" customHeight="1" thickBot="1" x14ac:dyDescent="0.25">
      <c r="A43" s="275">
        <f>SUM(A36,A38,A40,A42)</f>
        <v>0</v>
      </c>
      <c r="B43" s="276"/>
      <c r="C43" s="276"/>
      <c r="D43" s="280" t="s">
        <v>35</v>
      </c>
      <c r="E43" s="280"/>
      <c r="F43" s="281"/>
      <c r="G43" s="282"/>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c r="AE43" s="283"/>
      <c r="AF43" s="283"/>
      <c r="AG43" s="283"/>
      <c r="AH43" s="283"/>
      <c r="AI43" s="283"/>
      <c r="AJ43" s="283"/>
      <c r="AK43" s="283"/>
      <c r="AL43" s="283"/>
      <c r="AM43" s="283"/>
      <c r="AN43" s="284"/>
      <c r="AO43" s="285" t="e">
        <f>SUM(AO35:AQ42)</f>
        <v>#DIV/0!</v>
      </c>
      <c r="AP43" s="286"/>
      <c r="AQ43" s="287"/>
      <c r="AV43" s="41" t="s">
        <v>0</v>
      </c>
    </row>
    <row r="44" spans="1:55" ht="6.75" customHeight="1" thickBot="1" x14ac:dyDescent="0.25">
      <c r="B44" s="299"/>
      <c r="C44" s="299"/>
      <c r="D44" s="299"/>
      <c r="E44" s="299"/>
      <c r="F44" s="299"/>
      <c r="G44" s="299"/>
      <c r="H44" s="299"/>
      <c r="I44" s="299"/>
      <c r="J44" s="299"/>
      <c r="K44" s="299"/>
      <c r="L44" s="299"/>
      <c r="M44" s="299"/>
      <c r="N44" s="299"/>
      <c r="O44" s="299"/>
      <c r="P44" s="299"/>
      <c r="Q44" s="299"/>
      <c r="R44" s="299"/>
      <c r="S44" s="299"/>
      <c r="T44" s="299"/>
      <c r="U44" s="299"/>
      <c r="V44" s="299"/>
      <c r="W44" s="299"/>
      <c r="X44" s="299"/>
      <c r="Y44" s="299"/>
      <c r="Z44" s="299"/>
      <c r="AA44" s="299"/>
      <c r="AB44" s="299"/>
      <c r="AC44" s="299"/>
      <c r="AD44" s="299"/>
      <c r="AE44" s="299"/>
      <c r="AF44" s="299"/>
      <c r="AG44" s="299"/>
      <c r="AH44" s="299"/>
      <c r="AI44" s="299"/>
      <c r="AJ44" s="299"/>
      <c r="AK44" s="299"/>
      <c r="AL44" s="299"/>
      <c r="AM44" s="299"/>
      <c r="AN44" s="299"/>
      <c r="AO44" s="299"/>
      <c r="AP44" s="299"/>
      <c r="AQ44" s="299"/>
      <c r="AV44" s="41" t="s">
        <v>1</v>
      </c>
    </row>
    <row r="45" spans="1:55" ht="15" customHeight="1" thickBot="1" x14ac:dyDescent="0.25">
      <c r="A45" s="96" t="s">
        <v>56</v>
      </c>
      <c r="B45" s="97"/>
      <c r="C45" s="97"/>
      <c r="D45" s="97"/>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390"/>
      <c r="AK45" s="390"/>
      <c r="AL45" s="390"/>
      <c r="AM45" s="390"/>
      <c r="AN45" s="390"/>
      <c r="AO45" s="390"/>
      <c r="AP45" s="390"/>
      <c r="AQ45" s="391"/>
      <c r="AV45" s="41" t="s">
        <v>10</v>
      </c>
    </row>
    <row r="46" spans="1:55" ht="15" customHeight="1" x14ac:dyDescent="0.2">
      <c r="A46" s="288" t="s">
        <v>36</v>
      </c>
      <c r="B46" s="289"/>
      <c r="C46" s="289"/>
      <c r="D46" s="289"/>
      <c r="E46" s="289"/>
      <c r="F46" s="289"/>
      <c r="G46" s="289"/>
      <c r="H46" s="289"/>
      <c r="I46" s="289"/>
      <c r="J46" s="289"/>
      <c r="K46" s="289"/>
      <c r="L46" s="289"/>
      <c r="M46" s="289"/>
      <c r="N46" s="289"/>
      <c r="O46" s="289"/>
      <c r="P46" s="289"/>
      <c r="Q46" s="289"/>
      <c r="R46" s="289"/>
      <c r="S46" s="289"/>
      <c r="T46" s="289"/>
      <c r="U46" s="289"/>
      <c r="V46" s="289"/>
      <c r="W46" s="289"/>
      <c r="X46" s="289"/>
      <c r="Y46" s="289"/>
      <c r="Z46" s="289"/>
      <c r="AA46" s="289"/>
      <c r="AB46" s="289"/>
      <c r="AC46" s="289"/>
      <c r="AD46" s="289"/>
      <c r="AE46" s="289"/>
      <c r="AF46" s="289"/>
      <c r="AG46" s="289"/>
      <c r="AH46" s="289"/>
      <c r="AI46" s="290"/>
      <c r="AJ46" s="388" t="s">
        <v>89</v>
      </c>
      <c r="AK46" s="388"/>
      <c r="AL46" s="388"/>
      <c r="AM46" s="388"/>
      <c r="AN46" s="388"/>
      <c r="AO46" s="388"/>
      <c r="AP46" s="388"/>
      <c r="AQ46" s="389"/>
      <c r="AV46" s="41" t="s">
        <v>37</v>
      </c>
    </row>
    <row r="47" spans="1:55" ht="15" customHeight="1" x14ac:dyDescent="0.2">
      <c r="A47" s="291"/>
      <c r="B47" s="292"/>
      <c r="C47" s="292"/>
      <c r="D47" s="292"/>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c r="AH47" s="292"/>
      <c r="AI47" s="293"/>
      <c r="AJ47" s="297" t="s">
        <v>49</v>
      </c>
      <c r="AK47" s="297"/>
      <c r="AL47" s="297"/>
      <c r="AM47" s="297" t="s">
        <v>39</v>
      </c>
      <c r="AN47" s="297"/>
      <c r="AO47" s="297" t="s">
        <v>40</v>
      </c>
      <c r="AP47" s="297"/>
      <c r="AQ47" s="298"/>
      <c r="AV47" s="41" t="s">
        <v>2</v>
      </c>
    </row>
    <row r="48" spans="1:55" ht="14.25" customHeight="1" x14ac:dyDescent="0.2">
      <c r="A48" s="305"/>
      <c r="B48" s="306"/>
      <c r="C48" s="306"/>
      <c r="D48" s="306"/>
      <c r="E48" s="306"/>
      <c r="F48" s="306"/>
      <c r="G48" s="306"/>
      <c r="H48" s="306"/>
      <c r="I48" s="306"/>
      <c r="J48" s="306"/>
      <c r="K48" s="306"/>
      <c r="L48" s="306"/>
      <c r="M48" s="306"/>
      <c r="N48" s="306"/>
      <c r="O48" s="306"/>
      <c r="P48" s="306"/>
      <c r="Q48" s="306"/>
      <c r="R48" s="306"/>
      <c r="S48" s="306"/>
      <c r="T48" s="306"/>
      <c r="U48" s="306"/>
      <c r="V48" s="306"/>
      <c r="W48" s="306"/>
      <c r="X48" s="306"/>
      <c r="Y48" s="306"/>
      <c r="Z48" s="306"/>
      <c r="AA48" s="306"/>
      <c r="AB48" s="306"/>
      <c r="AC48" s="306"/>
      <c r="AD48" s="306"/>
      <c r="AE48" s="306"/>
      <c r="AF48" s="306"/>
      <c r="AG48" s="306"/>
      <c r="AH48" s="306"/>
      <c r="AI48" s="307"/>
      <c r="AJ48" s="249"/>
      <c r="AK48" s="249"/>
      <c r="AL48" s="249"/>
      <c r="AM48" s="301" t="e">
        <f>AVERAGE(AJ48:AL50)</f>
        <v>#DIV/0!</v>
      </c>
      <c r="AN48" s="301"/>
      <c r="AO48" s="301" t="e">
        <f>AM48*0.3</f>
        <v>#DIV/0!</v>
      </c>
      <c r="AP48" s="301"/>
      <c r="AQ48" s="302"/>
      <c r="AV48" s="41" t="s">
        <v>3</v>
      </c>
    </row>
    <row r="49" spans="1:55" ht="14.25" customHeight="1" x14ac:dyDescent="0.2">
      <c r="A49" s="305"/>
      <c r="B49" s="306"/>
      <c r="C49" s="306"/>
      <c r="D49" s="306"/>
      <c r="E49" s="306"/>
      <c r="F49" s="306"/>
      <c r="G49" s="306"/>
      <c r="H49" s="306"/>
      <c r="I49" s="306"/>
      <c r="J49" s="306"/>
      <c r="K49" s="306"/>
      <c r="L49" s="306"/>
      <c r="M49" s="306"/>
      <c r="N49" s="306"/>
      <c r="O49" s="306"/>
      <c r="P49" s="306"/>
      <c r="Q49" s="306"/>
      <c r="R49" s="306"/>
      <c r="S49" s="306"/>
      <c r="T49" s="306"/>
      <c r="U49" s="306"/>
      <c r="V49" s="306"/>
      <c r="W49" s="306"/>
      <c r="X49" s="306"/>
      <c r="Y49" s="306"/>
      <c r="Z49" s="306"/>
      <c r="AA49" s="306"/>
      <c r="AB49" s="306"/>
      <c r="AC49" s="306"/>
      <c r="AD49" s="306"/>
      <c r="AE49" s="306"/>
      <c r="AF49" s="306"/>
      <c r="AG49" s="306"/>
      <c r="AH49" s="306"/>
      <c r="AI49" s="307"/>
      <c r="AJ49" s="249"/>
      <c r="AK49" s="249"/>
      <c r="AL49" s="249"/>
      <c r="AM49" s="301"/>
      <c r="AN49" s="301"/>
      <c r="AO49" s="301"/>
      <c r="AP49" s="301"/>
      <c r="AQ49" s="302"/>
      <c r="AV49" s="41" t="s">
        <v>4</v>
      </c>
    </row>
    <row r="50" spans="1:55" ht="14.25" customHeight="1" thickBot="1" x14ac:dyDescent="0.25">
      <c r="A50" s="314"/>
      <c r="B50" s="315"/>
      <c r="C50" s="315"/>
      <c r="D50" s="315"/>
      <c r="E50" s="315"/>
      <c r="F50" s="315"/>
      <c r="G50" s="315"/>
      <c r="H50" s="315"/>
      <c r="I50" s="315"/>
      <c r="J50" s="315"/>
      <c r="K50" s="315"/>
      <c r="L50" s="315"/>
      <c r="M50" s="315"/>
      <c r="N50" s="315"/>
      <c r="O50" s="315"/>
      <c r="P50" s="315"/>
      <c r="Q50" s="315"/>
      <c r="R50" s="315"/>
      <c r="S50" s="315"/>
      <c r="T50" s="315"/>
      <c r="U50" s="315"/>
      <c r="V50" s="315"/>
      <c r="W50" s="315"/>
      <c r="X50" s="315"/>
      <c r="Y50" s="315"/>
      <c r="Z50" s="315"/>
      <c r="AA50" s="315"/>
      <c r="AB50" s="315"/>
      <c r="AC50" s="315"/>
      <c r="AD50" s="315"/>
      <c r="AE50" s="315"/>
      <c r="AF50" s="315"/>
      <c r="AG50" s="315"/>
      <c r="AH50" s="315"/>
      <c r="AI50" s="316"/>
      <c r="AJ50" s="274"/>
      <c r="AK50" s="274"/>
      <c r="AL50" s="274"/>
      <c r="AM50" s="303"/>
      <c r="AN50" s="303"/>
      <c r="AO50" s="303"/>
      <c r="AP50" s="303"/>
      <c r="AQ50" s="304"/>
      <c r="AV50" s="41" t="s">
        <v>33</v>
      </c>
    </row>
    <row r="51" spans="1:55" ht="6.75" customHeight="1" thickBot="1" x14ac:dyDescent="0.25">
      <c r="B51" s="300"/>
      <c r="C51" s="300"/>
      <c r="D51" s="300"/>
      <c r="E51" s="300"/>
      <c r="F51" s="300"/>
      <c r="G51" s="300"/>
      <c r="H51" s="300"/>
      <c r="I51" s="300"/>
      <c r="J51" s="300"/>
      <c r="K51" s="300"/>
      <c r="L51" s="300"/>
      <c r="M51" s="300"/>
      <c r="N51" s="300"/>
      <c r="O51" s="300"/>
      <c r="P51" s="300"/>
      <c r="Q51" s="300"/>
      <c r="R51" s="300"/>
      <c r="S51" s="300"/>
      <c r="T51" s="300"/>
      <c r="U51" s="300"/>
      <c r="V51" s="300"/>
      <c r="W51" s="300"/>
      <c r="X51" s="300"/>
      <c r="Y51" s="300"/>
      <c r="Z51" s="300"/>
      <c r="AA51" s="300"/>
      <c r="AB51" s="300"/>
      <c r="AC51" s="300"/>
      <c r="AD51" s="300"/>
      <c r="AE51" s="300"/>
      <c r="AF51" s="300"/>
      <c r="AG51" s="300"/>
      <c r="AH51" s="300"/>
      <c r="AI51" s="300"/>
      <c r="AJ51" s="300"/>
      <c r="AK51" s="300"/>
      <c r="AL51" s="300"/>
      <c r="AM51" s="300"/>
      <c r="AN51" s="300"/>
      <c r="AO51" s="300"/>
      <c r="AP51" s="300"/>
      <c r="AQ51" s="300"/>
    </row>
    <row r="52" spans="1:55" s="4" customFormat="1" ht="15" customHeight="1" thickBot="1" x14ac:dyDescent="0.25">
      <c r="A52" s="96" t="s">
        <v>57</v>
      </c>
      <c r="B52" s="97"/>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317"/>
      <c r="AJ52" s="318" t="s">
        <v>38</v>
      </c>
      <c r="AK52" s="309"/>
      <c r="AL52" s="309"/>
      <c r="AM52" s="309"/>
      <c r="AN52" s="309"/>
      <c r="AO52" s="309"/>
      <c r="AP52" s="309"/>
      <c r="AQ52" s="319"/>
      <c r="AR52" s="1"/>
      <c r="AS52" s="40"/>
      <c r="AT52" s="40"/>
      <c r="AU52" s="40"/>
      <c r="AV52" s="40"/>
      <c r="AW52" s="40"/>
      <c r="AX52" s="40"/>
      <c r="AY52" s="40"/>
      <c r="AZ52" s="40"/>
      <c r="BA52" s="40"/>
      <c r="BB52" s="40"/>
      <c r="BC52" s="40"/>
    </row>
    <row r="53" spans="1:55" ht="15" customHeight="1" thickBot="1" x14ac:dyDescent="0.25">
      <c r="A53" s="308" t="s">
        <v>20</v>
      </c>
      <c r="B53" s="309"/>
      <c r="C53" s="309"/>
      <c r="D53" s="309"/>
      <c r="E53" s="309"/>
      <c r="F53" s="309"/>
      <c r="G53" s="309"/>
      <c r="H53" s="309"/>
      <c r="I53" s="309"/>
      <c r="J53" s="309"/>
      <c r="K53" s="309"/>
      <c r="L53" s="309"/>
      <c r="M53" s="309"/>
      <c r="N53" s="309"/>
      <c r="O53" s="309"/>
      <c r="P53" s="309"/>
      <c r="Q53" s="309"/>
      <c r="R53" s="309"/>
      <c r="S53" s="309"/>
      <c r="T53" s="309"/>
      <c r="U53" s="309"/>
      <c r="V53" s="309"/>
      <c r="W53" s="309"/>
      <c r="X53" s="309"/>
      <c r="Y53" s="309"/>
      <c r="Z53" s="309"/>
      <c r="AA53" s="309"/>
      <c r="AB53" s="309"/>
      <c r="AC53" s="309"/>
      <c r="AD53" s="309"/>
      <c r="AE53" s="309"/>
      <c r="AF53" s="309"/>
      <c r="AG53" s="309"/>
      <c r="AH53" s="309"/>
      <c r="AI53" s="310"/>
      <c r="AJ53" s="311" t="e">
        <f>IF(AO43&gt;0,SUM(AO43,AO48))</f>
        <v>#DIV/0!</v>
      </c>
      <c r="AK53" s="312"/>
      <c r="AL53" s="312"/>
      <c r="AM53" s="312"/>
      <c r="AN53" s="312"/>
      <c r="AO53" s="312"/>
      <c r="AP53" s="312"/>
      <c r="AQ53" s="313"/>
    </row>
    <row r="54" spans="1:55" ht="8.25" customHeight="1" thickBot="1" x14ac:dyDescent="0.25">
      <c r="B54" s="121"/>
      <c r="C54" s="121"/>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1"/>
      <c r="AH54" s="121"/>
      <c r="AI54" s="121"/>
      <c r="AJ54" s="121"/>
      <c r="AK54" s="121"/>
      <c r="AL54" s="121"/>
      <c r="AM54" s="121"/>
      <c r="AN54" s="121"/>
      <c r="AO54" s="121"/>
      <c r="AP54" s="121"/>
      <c r="AQ54" s="121"/>
    </row>
    <row r="55" spans="1:55" ht="2.25" customHeight="1" x14ac:dyDescent="0.2">
      <c r="A55" s="324"/>
      <c r="B55" s="325"/>
      <c r="C55" s="325"/>
      <c r="D55" s="325"/>
      <c r="E55" s="325"/>
      <c r="F55" s="325"/>
      <c r="G55" s="325"/>
      <c r="H55" s="325"/>
      <c r="I55" s="325"/>
      <c r="J55" s="325"/>
      <c r="K55" s="325"/>
      <c r="L55" s="325"/>
      <c r="M55" s="325"/>
      <c r="N55" s="325"/>
      <c r="O55" s="325"/>
      <c r="P55" s="325"/>
      <c r="Q55" s="325"/>
      <c r="R55" s="325"/>
      <c r="S55" s="325"/>
      <c r="T55" s="325"/>
      <c r="U55" s="325"/>
      <c r="V55" s="325"/>
      <c r="W55" s="325"/>
      <c r="X55" s="325"/>
      <c r="Y55" s="325"/>
      <c r="Z55" s="325"/>
      <c r="AA55" s="325"/>
      <c r="AB55" s="325"/>
      <c r="AC55" s="325"/>
      <c r="AD55" s="325"/>
      <c r="AE55" s="325"/>
      <c r="AF55" s="325"/>
      <c r="AG55" s="325"/>
      <c r="AH55" s="325"/>
      <c r="AI55" s="325"/>
      <c r="AJ55" s="325"/>
      <c r="AK55" s="325"/>
      <c r="AL55" s="325"/>
      <c r="AM55" s="325"/>
      <c r="AN55" s="325"/>
      <c r="AO55" s="325"/>
      <c r="AP55" s="325"/>
      <c r="AQ55" s="326"/>
    </row>
    <row r="56" spans="1:55" ht="12" customHeight="1" x14ac:dyDescent="0.15">
      <c r="A56" s="338" t="s">
        <v>16</v>
      </c>
      <c r="B56" s="339"/>
      <c r="C56" s="339"/>
      <c r="D56" s="339"/>
      <c r="E56" s="339"/>
      <c r="F56" s="339"/>
      <c r="G56" s="339"/>
      <c r="H56" s="339"/>
      <c r="I56" s="339"/>
      <c r="J56" s="339"/>
      <c r="K56" s="339"/>
      <c r="L56" s="339"/>
      <c r="M56" s="339"/>
      <c r="N56" s="339"/>
      <c r="O56" s="339"/>
      <c r="P56" s="339"/>
      <c r="Q56" s="339"/>
      <c r="R56" s="340" t="s">
        <v>11</v>
      </c>
      <c r="S56" s="340"/>
      <c r="T56" s="340"/>
      <c r="U56" s="340"/>
      <c r="V56" s="340"/>
      <c r="W56" s="340"/>
      <c r="X56" s="341"/>
      <c r="Y56" s="6"/>
      <c r="Z56" s="342" t="s">
        <v>12</v>
      </c>
      <c r="AA56" s="340"/>
      <c r="AB56" s="340"/>
      <c r="AC56" s="340"/>
      <c r="AD56" s="340"/>
      <c r="AE56" s="340"/>
      <c r="AF56" s="340"/>
      <c r="AG56" s="341"/>
      <c r="AH56" s="21" t="e">
        <f>AJ53</f>
        <v>#DIV/0!</v>
      </c>
      <c r="AI56" s="342" t="s">
        <v>13</v>
      </c>
      <c r="AJ56" s="340"/>
      <c r="AK56" s="340"/>
      <c r="AL56" s="340"/>
      <c r="AM56" s="340"/>
      <c r="AN56" s="340"/>
      <c r="AO56" s="341"/>
      <c r="AP56" s="7"/>
      <c r="AQ56" s="8"/>
    </row>
    <row r="57" spans="1:55" ht="2.25" customHeight="1" thickBot="1" x14ac:dyDescent="0.25">
      <c r="A57" s="331"/>
      <c r="B57" s="332"/>
      <c r="C57" s="332"/>
      <c r="D57" s="332"/>
      <c r="E57" s="332"/>
      <c r="F57" s="332"/>
      <c r="G57" s="332"/>
      <c r="H57" s="332"/>
      <c r="I57" s="332"/>
      <c r="J57" s="332"/>
      <c r="K57" s="332"/>
      <c r="L57" s="332"/>
      <c r="M57" s="332"/>
      <c r="N57" s="332"/>
      <c r="O57" s="332"/>
      <c r="P57" s="332"/>
      <c r="Q57" s="332"/>
      <c r="R57" s="332"/>
      <c r="S57" s="332"/>
      <c r="T57" s="332"/>
      <c r="U57" s="332"/>
      <c r="V57" s="332"/>
      <c r="W57" s="332"/>
      <c r="X57" s="332"/>
      <c r="Y57" s="332"/>
      <c r="Z57" s="332"/>
      <c r="AA57" s="332"/>
      <c r="AB57" s="332"/>
      <c r="AC57" s="332"/>
      <c r="AD57" s="332"/>
      <c r="AE57" s="332"/>
      <c r="AF57" s="332"/>
      <c r="AG57" s="332"/>
      <c r="AH57" s="332"/>
      <c r="AI57" s="332"/>
      <c r="AJ57" s="332"/>
      <c r="AK57" s="332"/>
      <c r="AL57" s="332"/>
      <c r="AM57" s="332"/>
      <c r="AN57" s="332"/>
      <c r="AO57" s="332"/>
      <c r="AP57" s="332"/>
      <c r="AQ57" s="333"/>
    </row>
    <row r="58" spans="1:55" ht="6" customHeight="1" thickBot="1" x14ac:dyDescent="0.25">
      <c r="A58" s="81"/>
      <c r="B58" s="81"/>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M58" s="81"/>
      <c r="AN58" s="81"/>
      <c r="AO58" s="81"/>
      <c r="AP58" s="81"/>
      <c r="AQ58" s="81"/>
    </row>
    <row r="59" spans="1:55" ht="15" customHeight="1" thickBot="1" x14ac:dyDescent="0.25">
      <c r="A59" s="96" t="s">
        <v>50</v>
      </c>
      <c r="B59" s="97"/>
      <c r="C59" s="97"/>
      <c r="D59" s="97"/>
      <c r="E59" s="97"/>
      <c r="F59" s="97"/>
      <c r="G59" s="97"/>
      <c r="H59" s="97"/>
      <c r="I59" s="97"/>
      <c r="J59" s="97"/>
      <c r="K59" s="97"/>
      <c r="L59" s="97"/>
      <c r="M59" s="97"/>
      <c r="N59" s="97"/>
      <c r="O59" s="97"/>
      <c r="P59" s="97"/>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8"/>
    </row>
    <row r="60" spans="1:55" ht="12" customHeight="1" x14ac:dyDescent="0.2">
      <c r="A60" s="324"/>
      <c r="B60" s="325"/>
      <c r="C60" s="325"/>
      <c r="D60" s="325"/>
      <c r="E60" s="325"/>
      <c r="F60" s="325"/>
      <c r="G60" s="325"/>
      <c r="H60" s="325"/>
      <c r="I60" s="325"/>
      <c r="J60" s="325"/>
      <c r="K60" s="325"/>
      <c r="L60" s="325"/>
      <c r="M60" s="325"/>
      <c r="N60" s="325"/>
      <c r="O60" s="325"/>
      <c r="P60" s="325"/>
      <c r="Q60" s="325"/>
      <c r="R60" s="325"/>
      <c r="S60" s="325"/>
      <c r="T60" s="325"/>
      <c r="U60" s="325"/>
      <c r="V60" s="325"/>
      <c r="W60" s="325"/>
      <c r="X60" s="325"/>
      <c r="Y60" s="325"/>
      <c r="Z60" s="325"/>
      <c r="AA60" s="325"/>
      <c r="AB60" s="325"/>
      <c r="AC60" s="325"/>
      <c r="AD60" s="325"/>
      <c r="AE60" s="325"/>
      <c r="AF60" s="325"/>
      <c r="AG60" s="325"/>
      <c r="AH60" s="325"/>
      <c r="AI60" s="325"/>
      <c r="AJ60" s="325"/>
      <c r="AK60" s="325"/>
      <c r="AL60" s="325"/>
      <c r="AM60" s="325"/>
      <c r="AN60" s="325"/>
      <c r="AO60" s="325"/>
      <c r="AP60" s="325"/>
      <c r="AQ60" s="326"/>
    </row>
    <row r="61" spans="1:55" ht="12" customHeight="1" x14ac:dyDescent="0.2">
      <c r="A61" s="334"/>
      <c r="B61" s="335"/>
      <c r="C61" s="335"/>
      <c r="D61" s="335"/>
      <c r="E61" s="335"/>
      <c r="F61" s="335"/>
      <c r="G61" s="335"/>
      <c r="H61" s="335"/>
      <c r="I61" s="335"/>
      <c r="J61" s="335"/>
      <c r="K61" s="335"/>
      <c r="L61" s="335"/>
      <c r="M61" s="335"/>
      <c r="N61" s="335"/>
      <c r="O61" s="335"/>
      <c r="P61" s="335"/>
      <c r="Q61" s="335"/>
      <c r="R61" s="335"/>
      <c r="S61" s="335"/>
      <c r="T61" s="335"/>
      <c r="U61" s="335"/>
      <c r="V61" s="335"/>
      <c r="W61" s="335"/>
      <c r="X61" s="335"/>
      <c r="Y61" s="335"/>
      <c r="Z61" s="335"/>
      <c r="AA61" s="335"/>
      <c r="AB61" s="335"/>
      <c r="AC61" s="335"/>
      <c r="AD61" s="335"/>
      <c r="AE61" s="335"/>
      <c r="AF61" s="335"/>
      <c r="AG61" s="335"/>
      <c r="AH61" s="335"/>
      <c r="AI61" s="335"/>
      <c r="AJ61" s="335"/>
      <c r="AK61" s="335"/>
      <c r="AL61" s="335"/>
      <c r="AM61" s="335"/>
      <c r="AN61" s="335"/>
      <c r="AO61" s="335"/>
      <c r="AP61" s="335"/>
      <c r="AQ61" s="336"/>
    </row>
    <row r="62" spans="1:55" ht="12" customHeight="1" x14ac:dyDescent="0.2">
      <c r="A62" s="334"/>
      <c r="B62" s="335"/>
      <c r="C62" s="335"/>
      <c r="D62" s="335"/>
      <c r="E62" s="335"/>
      <c r="F62" s="335"/>
      <c r="G62" s="335"/>
      <c r="H62" s="335"/>
      <c r="I62" s="335"/>
      <c r="J62" s="335"/>
      <c r="K62" s="335"/>
      <c r="L62" s="335"/>
      <c r="M62" s="335"/>
      <c r="N62" s="335"/>
      <c r="O62" s="335"/>
      <c r="P62" s="335"/>
      <c r="Q62" s="335"/>
      <c r="R62" s="335"/>
      <c r="S62" s="335"/>
      <c r="T62" s="335"/>
      <c r="U62" s="335"/>
      <c r="V62" s="335"/>
      <c r="W62" s="335"/>
      <c r="X62" s="335"/>
      <c r="Y62" s="335"/>
      <c r="Z62" s="335"/>
      <c r="AA62" s="335"/>
      <c r="AB62" s="335"/>
      <c r="AC62" s="335"/>
      <c r="AD62" s="335"/>
      <c r="AE62" s="335"/>
      <c r="AF62" s="335"/>
      <c r="AG62" s="335"/>
      <c r="AH62" s="335"/>
      <c r="AI62" s="335"/>
      <c r="AJ62" s="335"/>
      <c r="AK62" s="335"/>
      <c r="AL62" s="335"/>
      <c r="AM62" s="335"/>
      <c r="AN62" s="335"/>
      <c r="AO62" s="335"/>
      <c r="AP62" s="335"/>
      <c r="AQ62" s="336"/>
    </row>
    <row r="63" spans="1:55" ht="12" customHeight="1" x14ac:dyDescent="0.2">
      <c r="A63" s="334"/>
      <c r="B63" s="335"/>
      <c r="C63" s="335"/>
      <c r="D63" s="335"/>
      <c r="E63" s="335"/>
      <c r="F63" s="335"/>
      <c r="G63" s="335"/>
      <c r="H63" s="335"/>
      <c r="I63" s="335"/>
      <c r="J63" s="335"/>
      <c r="K63" s="335"/>
      <c r="L63" s="335"/>
      <c r="M63" s="335"/>
      <c r="N63" s="335"/>
      <c r="O63" s="335"/>
      <c r="P63" s="335"/>
      <c r="Q63" s="335"/>
      <c r="R63" s="335"/>
      <c r="S63" s="335"/>
      <c r="T63" s="335"/>
      <c r="U63" s="335"/>
      <c r="V63" s="335"/>
      <c r="W63" s="335"/>
      <c r="X63" s="335"/>
      <c r="Y63" s="335"/>
      <c r="Z63" s="335"/>
      <c r="AA63" s="335"/>
      <c r="AB63" s="335"/>
      <c r="AC63" s="335"/>
      <c r="AD63" s="335"/>
      <c r="AE63" s="335"/>
      <c r="AF63" s="335"/>
      <c r="AG63" s="335"/>
      <c r="AH63" s="335"/>
      <c r="AI63" s="335"/>
      <c r="AJ63" s="335"/>
      <c r="AK63" s="335"/>
      <c r="AL63" s="335"/>
      <c r="AM63" s="335"/>
      <c r="AN63" s="335"/>
      <c r="AO63" s="335"/>
      <c r="AP63" s="335"/>
      <c r="AQ63" s="336"/>
    </row>
    <row r="64" spans="1:55" ht="12" customHeight="1" x14ac:dyDescent="0.2">
      <c r="A64" s="334"/>
      <c r="B64" s="335"/>
      <c r="C64" s="335"/>
      <c r="D64" s="335"/>
      <c r="E64" s="335"/>
      <c r="F64" s="335"/>
      <c r="G64" s="335"/>
      <c r="H64" s="335"/>
      <c r="I64" s="335"/>
      <c r="J64" s="335"/>
      <c r="K64" s="335"/>
      <c r="L64" s="335"/>
      <c r="M64" s="335"/>
      <c r="N64" s="335"/>
      <c r="O64" s="335"/>
      <c r="P64" s="335"/>
      <c r="Q64" s="335"/>
      <c r="R64" s="335"/>
      <c r="S64" s="335"/>
      <c r="T64" s="335"/>
      <c r="U64" s="335"/>
      <c r="V64" s="335"/>
      <c r="W64" s="335"/>
      <c r="X64" s="335"/>
      <c r="Y64" s="335"/>
      <c r="Z64" s="335"/>
      <c r="AA64" s="335"/>
      <c r="AB64" s="335"/>
      <c r="AC64" s="335"/>
      <c r="AD64" s="335"/>
      <c r="AE64" s="335"/>
      <c r="AF64" s="335"/>
      <c r="AG64" s="335"/>
      <c r="AH64" s="335"/>
      <c r="AI64" s="335"/>
      <c r="AJ64" s="335"/>
      <c r="AK64" s="335"/>
      <c r="AL64" s="335"/>
      <c r="AM64" s="335"/>
      <c r="AN64" s="335"/>
      <c r="AO64" s="335"/>
      <c r="AP64" s="335"/>
      <c r="AQ64" s="336"/>
    </row>
    <row r="65" spans="1:43" ht="12" customHeight="1" x14ac:dyDescent="0.2">
      <c r="A65" s="334"/>
      <c r="B65" s="335"/>
      <c r="C65" s="335"/>
      <c r="D65" s="335"/>
      <c r="E65" s="335"/>
      <c r="F65" s="335"/>
      <c r="G65" s="335"/>
      <c r="H65" s="335"/>
      <c r="I65" s="335"/>
      <c r="J65" s="335"/>
      <c r="K65" s="335"/>
      <c r="L65" s="335"/>
      <c r="M65" s="335"/>
      <c r="N65" s="335"/>
      <c r="O65" s="335"/>
      <c r="P65" s="335"/>
      <c r="Q65" s="335"/>
      <c r="R65" s="335"/>
      <c r="S65" s="335"/>
      <c r="T65" s="335"/>
      <c r="U65" s="335"/>
      <c r="V65" s="335"/>
      <c r="W65" s="335"/>
      <c r="X65" s="335"/>
      <c r="Y65" s="335"/>
      <c r="Z65" s="335"/>
      <c r="AA65" s="335"/>
      <c r="AB65" s="335"/>
      <c r="AC65" s="335"/>
      <c r="AD65" s="335"/>
      <c r="AE65" s="335"/>
      <c r="AF65" s="335"/>
      <c r="AG65" s="335"/>
      <c r="AH65" s="335"/>
      <c r="AI65" s="335"/>
      <c r="AJ65" s="335"/>
      <c r="AK65" s="335"/>
      <c r="AL65" s="335"/>
      <c r="AM65" s="335"/>
      <c r="AN65" s="335"/>
      <c r="AO65" s="335"/>
      <c r="AP65" s="335"/>
      <c r="AQ65" s="336"/>
    </row>
    <row r="66" spans="1:43" ht="12" customHeight="1" x14ac:dyDescent="0.2">
      <c r="A66" s="334"/>
      <c r="B66" s="335"/>
      <c r="C66" s="335"/>
      <c r="D66" s="335"/>
      <c r="E66" s="335"/>
      <c r="F66" s="335"/>
      <c r="G66" s="335"/>
      <c r="H66" s="335"/>
      <c r="I66" s="335"/>
      <c r="J66" s="335"/>
      <c r="K66" s="335"/>
      <c r="L66" s="335"/>
      <c r="M66" s="335"/>
      <c r="N66" s="335"/>
      <c r="O66" s="335"/>
      <c r="P66" s="335"/>
      <c r="Q66" s="335"/>
      <c r="R66" s="335"/>
      <c r="S66" s="335"/>
      <c r="T66" s="335"/>
      <c r="U66" s="335"/>
      <c r="V66" s="335"/>
      <c r="W66" s="335"/>
      <c r="X66" s="335"/>
      <c r="Y66" s="335"/>
      <c r="Z66" s="335"/>
      <c r="AA66" s="335"/>
      <c r="AB66" s="335"/>
      <c r="AC66" s="335"/>
      <c r="AD66" s="335"/>
      <c r="AE66" s="335"/>
      <c r="AF66" s="335"/>
      <c r="AG66" s="335"/>
      <c r="AH66" s="335"/>
      <c r="AI66" s="335"/>
      <c r="AJ66" s="335"/>
      <c r="AK66" s="335"/>
      <c r="AL66" s="335"/>
      <c r="AM66" s="335"/>
      <c r="AN66" s="335"/>
      <c r="AO66" s="335"/>
      <c r="AP66" s="335"/>
      <c r="AQ66" s="336"/>
    </row>
    <row r="67" spans="1:43" ht="12" customHeight="1" x14ac:dyDescent="0.2">
      <c r="A67" s="334"/>
      <c r="B67" s="335"/>
      <c r="C67" s="335"/>
      <c r="D67" s="335"/>
      <c r="E67" s="335"/>
      <c r="F67" s="335"/>
      <c r="G67" s="335"/>
      <c r="H67" s="335"/>
      <c r="I67" s="335"/>
      <c r="J67" s="335"/>
      <c r="K67" s="335"/>
      <c r="L67" s="335"/>
      <c r="M67" s="335"/>
      <c r="N67" s="335"/>
      <c r="O67" s="335"/>
      <c r="P67" s="335"/>
      <c r="Q67" s="335"/>
      <c r="R67" s="335"/>
      <c r="S67" s="335"/>
      <c r="T67" s="335"/>
      <c r="U67" s="335"/>
      <c r="V67" s="335"/>
      <c r="W67" s="335"/>
      <c r="X67" s="335"/>
      <c r="Y67" s="335"/>
      <c r="Z67" s="335"/>
      <c r="AA67" s="335"/>
      <c r="AB67" s="335"/>
      <c r="AC67" s="335"/>
      <c r="AD67" s="335"/>
      <c r="AE67" s="335"/>
      <c r="AF67" s="335"/>
      <c r="AG67" s="335"/>
      <c r="AH67" s="335"/>
      <c r="AI67" s="335"/>
      <c r="AJ67" s="335"/>
      <c r="AK67" s="335"/>
      <c r="AL67" s="335"/>
      <c r="AM67" s="335"/>
      <c r="AN67" s="335"/>
      <c r="AO67" s="335"/>
      <c r="AP67" s="335"/>
      <c r="AQ67" s="336"/>
    </row>
    <row r="68" spans="1:43" ht="12" customHeight="1" x14ac:dyDescent="0.2">
      <c r="A68" s="334"/>
      <c r="B68" s="335"/>
      <c r="C68" s="335"/>
      <c r="D68" s="335"/>
      <c r="E68" s="335"/>
      <c r="F68" s="335"/>
      <c r="G68" s="335"/>
      <c r="H68" s="335"/>
      <c r="I68" s="335"/>
      <c r="J68" s="335"/>
      <c r="K68" s="335"/>
      <c r="L68" s="335"/>
      <c r="M68" s="335"/>
      <c r="N68" s="335"/>
      <c r="O68" s="335"/>
      <c r="P68" s="335"/>
      <c r="Q68" s="335"/>
      <c r="R68" s="335"/>
      <c r="S68" s="335"/>
      <c r="T68" s="335"/>
      <c r="U68" s="335"/>
      <c r="V68" s="335"/>
      <c r="W68" s="335"/>
      <c r="X68" s="335"/>
      <c r="Y68" s="335"/>
      <c r="Z68" s="335"/>
      <c r="AA68" s="335"/>
      <c r="AB68" s="335"/>
      <c r="AC68" s="335"/>
      <c r="AD68" s="335"/>
      <c r="AE68" s="335"/>
      <c r="AF68" s="335"/>
      <c r="AG68" s="335"/>
      <c r="AH68" s="335"/>
      <c r="AI68" s="335"/>
      <c r="AJ68" s="335"/>
      <c r="AK68" s="335"/>
      <c r="AL68" s="335"/>
      <c r="AM68" s="335"/>
      <c r="AN68" s="335"/>
      <c r="AO68" s="335"/>
      <c r="AP68" s="335"/>
      <c r="AQ68" s="336"/>
    </row>
    <row r="69" spans="1:43" ht="12" customHeight="1" x14ac:dyDescent="0.2">
      <c r="A69" s="334"/>
      <c r="B69" s="335"/>
      <c r="C69" s="335"/>
      <c r="D69" s="335"/>
      <c r="E69" s="335"/>
      <c r="F69" s="335"/>
      <c r="G69" s="335"/>
      <c r="H69" s="335"/>
      <c r="I69" s="335"/>
      <c r="J69" s="335"/>
      <c r="K69" s="335"/>
      <c r="L69" s="335"/>
      <c r="M69" s="335"/>
      <c r="N69" s="335"/>
      <c r="O69" s="335"/>
      <c r="P69" s="335"/>
      <c r="Q69" s="335"/>
      <c r="R69" s="335"/>
      <c r="S69" s="335"/>
      <c r="T69" s="335"/>
      <c r="U69" s="335"/>
      <c r="V69" s="335"/>
      <c r="W69" s="335"/>
      <c r="X69" s="335"/>
      <c r="Y69" s="335"/>
      <c r="Z69" s="335"/>
      <c r="AA69" s="335"/>
      <c r="AB69" s="335"/>
      <c r="AC69" s="335"/>
      <c r="AD69" s="335"/>
      <c r="AE69" s="335"/>
      <c r="AF69" s="335"/>
      <c r="AG69" s="335"/>
      <c r="AH69" s="335"/>
      <c r="AI69" s="335"/>
      <c r="AJ69" s="335"/>
      <c r="AK69" s="335"/>
      <c r="AL69" s="335"/>
      <c r="AM69" s="335"/>
      <c r="AN69" s="335"/>
      <c r="AO69" s="335"/>
      <c r="AP69" s="335"/>
      <c r="AQ69" s="336"/>
    </row>
    <row r="70" spans="1:43" ht="12" customHeight="1" x14ac:dyDescent="0.2">
      <c r="A70" s="334"/>
      <c r="B70" s="335"/>
      <c r="C70" s="335"/>
      <c r="D70" s="335"/>
      <c r="E70" s="335"/>
      <c r="F70" s="335"/>
      <c r="G70" s="335"/>
      <c r="H70" s="335"/>
      <c r="I70" s="335"/>
      <c r="J70" s="335"/>
      <c r="K70" s="335"/>
      <c r="L70" s="335"/>
      <c r="M70" s="335"/>
      <c r="N70" s="335"/>
      <c r="O70" s="335"/>
      <c r="P70" s="335"/>
      <c r="Q70" s="335"/>
      <c r="R70" s="335"/>
      <c r="S70" s="335"/>
      <c r="T70" s="335"/>
      <c r="U70" s="335"/>
      <c r="V70" s="335"/>
      <c r="W70" s="335"/>
      <c r="X70" s="335"/>
      <c r="Y70" s="335"/>
      <c r="Z70" s="335"/>
      <c r="AA70" s="335"/>
      <c r="AB70" s="335"/>
      <c r="AC70" s="335"/>
      <c r="AD70" s="335"/>
      <c r="AE70" s="335"/>
      <c r="AF70" s="335"/>
      <c r="AG70" s="335"/>
      <c r="AH70" s="335"/>
      <c r="AI70" s="335"/>
      <c r="AJ70" s="335"/>
      <c r="AK70" s="335"/>
      <c r="AL70" s="335"/>
      <c r="AM70" s="335"/>
      <c r="AN70" s="335"/>
      <c r="AO70" s="335"/>
      <c r="AP70" s="335"/>
      <c r="AQ70" s="336"/>
    </row>
    <row r="71" spans="1:43" ht="12" customHeight="1" x14ac:dyDescent="0.2">
      <c r="A71" s="334"/>
      <c r="B71" s="335"/>
      <c r="C71" s="335"/>
      <c r="D71" s="335"/>
      <c r="E71" s="335"/>
      <c r="F71" s="335"/>
      <c r="G71" s="335"/>
      <c r="H71" s="335"/>
      <c r="I71" s="335"/>
      <c r="J71" s="335"/>
      <c r="K71" s="335"/>
      <c r="L71" s="335"/>
      <c r="M71" s="335"/>
      <c r="N71" s="335"/>
      <c r="O71" s="335"/>
      <c r="P71" s="335"/>
      <c r="Q71" s="335"/>
      <c r="R71" s="335"/>
      <c r="S71" s="335"/>
      <c r="T71" s="335"/>
      <c r="U71" s="335"/>
      <c r="V71" s="335"/>
      <c r="W71" s="335"/>
      <c r="X71" s="335"/>
      <c r="Y71" s="335"/>
      <c r="Z71" s="335"/>
      <c r="AA71" s="335"/>
      <c r="AB71" s="335"/>
      <c r="AC71" s="335"/>
      <c r="AD71" s="335"/>
      <c r="AE71" s="335"/>
      <c r="AF71" s="335"/>
      <c r="AG71" s="335"/>
      <c r="AH71" s="335"/>
      <c r="AI71" s="335"/>
      <c r="AJ71" s="335"/>
      <c r="AK71" s="335"/>
      <c r="AL71" s="335"/>
      <c r="AM71" s="335"/>
      <c r="AN71" s="335"/>
      <c r="AO71" s="335"/>
      <c r="AP71" s="335"/>
      <c r="AQ71" s="336"/>
    </row>
    <row r="72" spans="1:43" ht="12" customHeight="1" x14ac:dyDescent="0.2">
      <c r="A72" s="334"/>
      <c r="B72" s="335"/>
      <c r="C72" s="335"/>
      <c r="D72" s="335"/>
      <c r="E72" s="335"/>
      <c r="F72" s="335"/>
      <c r="G72" s="335"/>
      <c r="H72" s="335"/>
      <c r="I72" s="335"/>
      <c r="J72" s="335"/>
      <c r="K72" s="335"/>
      <c r="L72" s="335"/>
      <c r="M72" s="335"/>
      <c r="N72" s="335"/>
      <c r="O72" s="335"/>
      <c r="P72" s="335"/>
      <c r="Q72" s="335"/>
      <c r="R72" s="335"/>
      <c r="S72" s="335"/>
      <c r="T72" s="335"/>
      <c r="U72" s="335"/>
      <c r="V72" s="335"/>
      <c r="W72" s="335"/>
      <c r="X72" s="335"/>
      <c r="Y72" s="335"/>
      <c r="Z72" s="335"/>
      <c r="AA72" s="335"/>
      <c r="AB72" s="335"/>
      <c r="AC72" s="335"/>
      <c r="AD72" s="335"/>
      <c r="AE72" s="335"/>
      <c r="AF72" s="335"/>
      <c r="AG72" s="335"/>
      <c r="AH72" s="335"/>
      <c r="AI72" s="335"/>
      <c r="AJ72" s="335"/>
      <c r="AK72" s="335"/>
      <c r="AL72" s="335"/>
      <c r="AM72" s="335"/>
      <c r="AN72" s="335"/>
      <c r="AO72" s="335"/>
      <c r="AP72" s="335"/>
      <c r="AQ72" s="336"/>
    </row>
    <row r="73" spans="1:43" ht="12" customHeight="1" x14ac:dyDescent="0.2">
      <c r="A73" s="334"/>
      <c r="B73" s="335"/>
      <c r="C73" s="335"/>
      <c r="D73" s="335"/>
      <c r="E73" s="335"/>
      <c r="F73" s="335"/>
      <c r="G73" s="335"/>
      <c r="H73" s="335"/>
      <c r="I73" s="335"/>
      <c r="J73" s="335"/>
      <c r="K73" s="335"/>
      <c r="L73" s="335"/>
      <c r="M73" s="335"/>
      <c r="N73" s="335"/>
      <c r="O73" s="335"/>
      <c r="P73" s="335"/>
      <c r="Q73" s="335"/>
      <c r="R73" s="335"/>
      <c r="S73" s="335"/>
      <c r="T73" s="335"/>
      <c r="U73" s="335"/>
      <c r="V73" s="335"/>
      <c r="W73" s="335"/>
      <c r="X73" s="335"/>
      <c r="Y73" s="335"/>
      <c r="Z73" s="335"/>
      <c r="AA73" s="335"/>
      <c r="AB73" s="335"/>
      <c r="AC73" s="335"/>
      <c r="AD73" s="335"/>
      <c r="AE73" s="335"/>
      <c r="AF73" s="335"/>
      <c r="AG73" s="335"/>
      <c r="AH73" s="335"/>
      <c r="AI73" s="335"/>
      <c r="AJ73" s="335"/>
      <c r="AK73" s="335"/>
      <c r="AL73" s="335"/>
      <c r="AM73" s="335"/>
      <c r="AN73" s="335"/>
      <c r="AO73" s="335"/>
      <c r="AP73" s="335"/>
      <c r="AQ73" s="336"/>
    </row>
    <row r="74" spans="1:43" ht="12" customHeight="1" x14ac:dyDescent="0.2">
      <c r="A74" s="334"/>
      <c r="B74" s="335"/>
      <c r="C74" s="335"/>
      <c r="D74" s="335"/>
      <c r="E74" s="335"/>
      <c r="F74" s="335"/>
      <c r="G74" s="335"/>
      <c r="H74" s="335"/>
      <c r="I74" s="335"/>
      <c r="J74" s="335"/>
      <c r="K74" s="335"/>
      <c r="L74" s="335"/>
      <c r="M74" s="335"/>
      <c r="N74" s="335"/>
      <c r="O74" s="335"/>
      <c r="P74" s="335"/>
      <c r="Q74" s="335"/>
      <c r="R74" s="335"/>
      <c r="S74" s="335"/>
      <c r="T74" s="335"/>
      <c r="U74" s="335"/>
      <c r="V74" s="335"/>
      <c r="W74" s="335"/>
      <c r="X74" s="335"/>
      <c r="Y74" s="335"/>
      <c r="Z74" s="335"/>
      <c r="AA74" s="335"/>
      <c r="AB74" s="335"/>
      <c r="AC74" s="335"/>
      <c r="AD74" s="335"/>
      <c r="AE74" s="335"/>
      <c r="AF74" s="335"/>
      <c r="AG74" s="335"/>
      <c r="AH74" s="335"/>
      <c r="AI74" s="335"/>
      <c r="AJ74" s="335"/>
      <c r="AK74" s="335"/>
      <c r="AL74" s="335"/>
      <c r="AM74" s="335"/>
      <c r="AN74" s="335"/>
      <c r="AO74" s="335"/>
      <c r="AP74" s="335"/>
      <c r="AQ74" s="336"/>
    </row>
    <row r="75" spans="1:43" ht="12" customHeight="1" x14ac:dyDescent="0.2">
      <c r="A75" s="334"/>
      <c r="B75" s="335"/>
      <c r="C75" s="335"/>
      <c r="D75" s="335"/>
      <c r="E75" s="335"/>
      <c r="F75" s="335"/>
      <c r="G75" s="335"/>
      <c r="H75" s="335"/>
      <c r="I75" s="335"/>
      <c r="J75" s="335"/>
      <c r="K75" s="335"/>
      <c r="L75" s="335"/>
      <c r="M75" s="335"/>
      <c r="N75" s="335"/>
      <c r="O75" s="335"/>
      <c r="P75" s="335"/>
      <c r="Q75" s="335"/>
      <c r="R75" s="335"/>
      <c r="S75" s="335"/>
      <c r="T75" s="335"/>
      <c r="U75" s="335"/>
      <c r="V75" s="335"/>
      <c r="W75" s="335"/>
      <c r="X75" s="335"/>
      <c r="Y75" s="335"/>
      <c r="Z75" s="335"/>
      <c r="AA75" s="335"/>
      <c r="AB75" s="335"/>
      <c r="AC75" s="335"/>
      <c r="AD75" s="335"/>
      <c r="AE75" s="335"/>
      <c r="AF75" s="335"/>
      <c r="AG75" s="335"/>
      <c r="AH75" s="335"/>
      <c r="AI75" s="335"/>
      <c r="AJ75" s="335"/>
      <c r="AK75" s="335"/>
      <c r="AL75" s="335"/>
      <c r="AM75" s="335"/>
      <c r="AN75" s="335"/>
      <c r="AO75" s="335"/>
      <c r="AP75" s="335"/>
      <c r="AQ75" s="336"/>
    </row>
    <row r="76" spans="1:43" ht="12" customHeight="1" x14ac:dyDescent="0.2">
      <c r="A76" s="334"/>
      <c r="B76" s="335"/>
      <c r="C76" s="335"/>
      <c r="D76" s="335"/>
      <c r="E76" s="335"/>
      <c r="F76" s="335"/>
      <c r="G76" s="335"/>
      <c r="H76" s="335"/>
      <c r="I76" s="335"/>
      <c r="J76" s="335"/>
      <c r="K76" s="335"/>
      <c r="L76" s="335"/>
      <c r="M76" s="335"/>
      <c r="N76" s="335"/>
      <c r="O76" s="335"/>
      <c r="P76" s="335"/>
      <c r="Q76" s="335"/>
      <c r="R76" s="335"/>
      <c r="S76" s="335"/>
      <c r="T76" s="335"/>
      <c r="U76" s="335"/>
      <c r="V76" s="335"/>
      <c r="W76" s="335"/>
      <c r="X76" s="335"/>
      <c r="Y76" s="335"/>
      <c r="Z76" s="335"/>
      <c r="AA76" s="335"/>
      <c r="AB76" s="335"/>
      <c r="AC76" s="335"/>
      <c r="AD76" s="335"/>
      <c r="AE76" s="335"/>
      <c r="AF76" s="335"/>
      <c r="AG76" s="335"/>
      <c r="AH76" s="335"/>
      <c r="AI76" s="335"/>
      <c r="AJ76" s="335"/>
      <c r="AK76" s="335"/>
      <c r="AL76" s="335"/>
      <c r="AM76" s="335"/>
      <c r="AN76" s="335"/>
      <c r="AO76" s="335"/>
      <c r="AP76" s="335"/>
      <c r="AQ76" s="336"/>
    </row>
    <row r="77" spans="1:43" ht="12" customHeight="1" x14ac:dyDescent="0.2">
      <c r="A77" s="334"/>
      <c r="B77" s="335"/>
      <c r="C77" s="335"/>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M77" s="335"/>
      <c r="AN77" s="335"/>
      <c r="AO77" s="335"/>
      <c r="AP77" s="335"/>
      <c r="AQ77" s="336"/>
    </row>
    <row r="78" spans="1:43" ht="12" customHeight="1" x14ac:dyDescent="0.2">
      <c r="A78" s="334"/>
      <c r="B78" s="335"/>
      <c r="C78" s="335"/>
      <c r="D78" s="335"/>
      <c r="E78" s="335"/>
      <c r="F78" s="335"/>
      <c r="G78" s="335"/>
      <c r="H78" s="335"/>
      <c r="I78" s="335"/>
      <c r="J78" s="335"/>
      <c r="K78" s="335"/>
      <c r="L78" s="335"/>
      <c r="M78" s="335"/>
      <c r="N78" s="335"/>
      <c r="O78" s="335"/>
      <c r="P78" s="335"/>
      <c r="Q78" s="335"/>
      <c r="R78" s="335"/>
      <c r="S78" s="335"/>
      <c r="T78" s="335"/>
      <c r="U78" s="335"/>
      <c r="V78" s="335"/>
      <c r="W78" s="335"/>
      <c r="X78" s="335"/>
      <c r="Y78" s="335"/>
      <c r="Z78" s="335"/>
      <c r="AA78" s="335"/>
      <c r="AB78" s="335"/>
      <c r="AC78" s="335"/>
      <c r="AD78" s="335"/>
      <c r="AE78" s="335"/>
      <c r="AF78" s="335"/>
      <c r="AG78" s="335"/>
      <c r="AH78" s="335"/>
      <c r="AI78" s="335"/>
      <c r="AJ78" s="335"/>
      <c r="AK78" s="335"/>
      <c r="AL78" s="335"/>
      <c r="AM78" s="335"/>
      <c r="AN78" s="335"/>
      <c r="AO78" s="335"/>
      <c r="AP78" s="335"/>
      <c r="AQ78" s="336"/>
    </row>
    <row r="79" spans="1:43" ht="12" customHeight="1" x14ac:dyDescent="0.2">
      <c r="A79" s="334"/>
      <c r="B79" s="335"/>
      <c r="C79" s="335"/>
      <c r="D79" s="335"/>
      <c r="E79" s="335"/>
      <c r="F79" s="335"/>
      <c r="G79" s="335"/>
      <c r="H79" s="335"/>
      <c r="I79" s="335"/>
      <c r="J79" s="335"/>
      <c r="K79" s="335"/>
      <c r="L79" s="335"/>
      <c r="M79" s="335"/>
      <c r="N79" s="335"/>
      <c r="O79" s="335"/>
      <c r="P79" s="335"/>
      <c r="Q79" s="335"/>
      <c r="R79" s="335"/>
      <c r="S79" s="335"/>
      <c r="T79" s="335"/>
      <c r="U79" s="335"/>
      <c r="V79" s="335"/>
      <c r="W79" s="335"/>
      <c r="X79" s="335"/>
      <c r="Y79" s="335"/>
      <c r="Z79" s="335"/>
      <c r="AA79" s="335"/>
      <c r="AB79" s="335"/>
      <c r="AC79" s="335"/>
      <c r="AD79" s="335"/>
      <c r="AE79" s="335"/>
      <c r="AF79" s="335"/>
      <c r="AG79" s="335"/>
      <c r="AH79" s="335"/>
      <c r="AI79" s="335"/>
      <c r="AJ79" s="335"/>
      <c r="AK79" s="335"/>
      <c r="AL79" s="335"/>
      <c r="AM79" s="335"/>
      <c r="AN79" s="335"/>
      <c r="AO79" s="335"/>
      <c r="AP79" s="335"/>
      <c r="AQ79" s="336"/>
    </row>
    <row r="80" spans="1:43" ht="12" customHeight="1" x14ac:dyDescent="0.2">
      <c r="A80" s="334"/>
      <c r="B80" s="335"/>
      <c r="C80" s="335"/>
      <c r="D80" s="335"/>
      <c r="E80" s="335"/>
      <c r="F80" s="335"/>
      <c r="G80" s="335"/>
      <c r="H80" s="335"/>
      <c r="I80" s="335"/>
      <c r="J80" s="335"/>
      <c r="K80" s="335"/>
      <c r="L80" s="335"/>
      <c r="M80" s="335"/>
      <c r="N80" s="335"/>
      <c r="O80" s="335"/>
      <c r="P80" s="335"/>
      <c r="Q80" s="335"/>
      <c r="R80" s="335"/>
      <c r="S80" s="335"/>
      <c r="T80" s="335"/>
      <c r="U80" s="335"/>
      <c r="V80" s="335"/>
      <c r="W80" s="335"/>
      <c r="X80" s="335"/>
      <c r="Y80" s="335"/>
      <c r="Z80" s="335"/>
      <c r="AA80" s="335"/>
      <c r="AB80" s="335"/>
      <c r="AC80" s="335"/>
      <c r="AD80" s="335"/>
      <c r="AE80" s="335"/>
      <c r="AF80" s="335"/>
      <c r="AG80" s="335"/>
      <c r="AH80" s="335"/>
      <c r="AI80" s="335"/>
      <c r="AJ80" s="335"/>
      <c r="AK80" s="335"/>
      <c r="AL80" s="335"/>
      <c r="AM80" s="335"/>
      <c r="AN80" s="335"/>
      <c r="AO80" s="335"/>
      <c r="AP80" s="335"/>
      <c r="AQ80" s="336"/>
    </row>
    <row r="81" spans="1:55" ht="12" customHeight="1" x14ac:dyDescent="0.2">
      <c r="A81" s="334"/>
      <c r="B81" s="335"/>
      <c r="C81" s="335"/>
      <c r="D81" s="335"/>
      <c r="E81" s="335"/>
      <c r="F81" s="335"/>
      <c r="G81" s="335"/>
      <c r="H81" s="335"/>
      <c r="I81" s="335"/>
      <c r="J81" s="335"/>
      <c r="K81" s="335"/>
      <c r="L81" s="335"/>
      <c r="M81" s="335"/>
      <c r="N81" s="335"/>
      <c r="O81" s="335"/>
      <c r="P81" s="335"/>
      <c r="Q81" s="335"/>
      <c r="R81" s="335"/>
      <c r="S81" s="335"/>
      <c r="T81" s="335"/>
      <c r="U81" s="335"/>
      <c r="V81" s="335"/>
      <c r="W81" s="335"/>
      <c r="X81" s="335"/>
      <c r="Y81" s="335"/>
      <c r="Z81" s="335"/>
      <c r="AA81" s="335"/>
      <c r="AB81" s="335"/>
      <c r="AC81" s="335"/>
      <c r="AD81" s="335"/>
      <c r="AE81" s="335"/>
      <c r="AF81" s="335"/>
      <c r="AG81" s="335"/>
      <c r="AH81" s="335"/>
      <c r="AI81" s="335"/>
      <c r="AJ81" s="335"/>
      <c r="AK81" s="335"/>
      <c r="AL81" s="335"/>
      <c r="AM81" s="335"/>
      <c r="AN81" s="335"/>
      <c r="AO81" s="335"/>
      <c r="AP81" s="335"/>
      <c r="AQ81" s="336"/>
    </row>
    <row r="82" spans="1:55" ht="12" customHeight="1" x14ac:dyDescent="0.2">
      <c r="A82" s="334"/>
      <c r="B82" s="335"/>
      <c r="C82" s="335"/>
      <c r="D82" s="335"/>
      <c r="E82" s="335"/>
      <c r="F82" s="335"/>
      <c r="G82" s="335"/>
      <c r="H82" s="335"/>
      <c r="I82" s="335"/>
      <c r="J82" s="335"/>
      <c r="K82" s="335"/>
      <c r="L82" s="335"/>
      <c r="M82" s="335"/>
      <c r="N82" s="335"/>
      <c r="O82" s="335"/>
      <c r="P82" s="335"/>
      <c r="Q82" s="335"/>
      <c r="R82" s="335"/>
      <c r="S82" s="335"/>
      <c r="T82" s="335"/>
      <c r="U82" s="335"/>
      <c r="V82" s="335"/>
      <c r="W82" s="335"/>
      <c r="X82" s="335"/>
      <c r="Y82" s="335"/>
      <c r="Z82" s="335"/>
      <c r="AA82" s="335"/>
      <c r="AB82" s="335"/>
      <c r="AC82" s="335"/>
      <c r="AD82" s="335"/>
      <c r="AE82" s="335"/>
      <c r="AF82" s="335"/>
      <c r="AG82" s="335"/>
      <c r="AH82" s="335"/>
      <c r="AI82" s="335"/>
      <c r="AJ82" s="335"/>
      <c r="AK82" s="335"/>
      <c r="AL82" s="335"/>
      <c r="AM82" s="335"/>
      <c r="AN82" s="335"/>
      <c r="AO82" s="335"/>
      <c r="AP82" s="335"/>
      <c r="AQ82" s="336"/>
    </row>
    <row r="83" spans="1:55" ht="12" customHeight="1" x14ac:dyDescent="0.2">
      <c r="A83" s="334"/>
      <c r="B83" s="335"/>
      <c r="C83" s="335"/>
      <c r="D83" s="335"/>
      <c r="E83" s="335"/>
      <c r="F83" s="335"/>
      <c r="G83" s="335"/>
      <c r="H83" s="335"/>
      <c r="I83" s="335"/>
      <c r="J83" s="335"/>
      <c r="K83" s="335"/>
      <c r="L83" s="335"/>
      <c r="M83" s="335"/>
      <c r="N83" s="335"/>
      <c r="O83" s="335"/>
      <c r="P83" s="335"/>
      <c r="Q83" s="335"/>
      <c r="R83" s="335"/>
      <c r="S83" s="335"/>
      <c r="T83" s="335"/>
      <c r="U83" s="335"/>
      <c r="V83" s="335"/>
      <c r="W83" s="335"/>
      <c r="X83" s="335"/>
      <c r="Y83" s="335"/>
      <c r="Z83" s="335"/>
      <c r="AA83" s="335"/>
      <c r="AB83" s="335"/>
      <c r="AC83" s="335"/>
      <c r="AD83" s="335"/>
      <c r="AE83" s="335"/>
      <c r="AF83" s="335"/>
      <c r="AG83" s="335"/>
      <c r="AH83" s="335"/>
      <c r="AI83" s="335"/>
      <c r="AJ83" s="335"/>
      <c r="AK83" s="335"/>
      <c r="AL83" s="335"/>
      <c r="AM83" s="335"/>
      <c r="AN83" s="335"/>
      <c r="AO83" s="335"/>
      <c r="AP83" s="335"/>
      <c r="AQ83" s="336"/>
    </row>
    <row r="84" spans="1:55" ht="12" customHeight="1" x14ac:dyDescent="0.2">
      <c r="A84" s="334"/>
      <c r="B84" s="335"/>
      <c r="C84" s="335"/>
      <c r="D84" s="335"/>
      <c r="E84" s="335"/>
      <c r="F84" s="335"/>
      <c r="G84" s="335"/>
      <c r="H84" s="335"/>
      <c r="I84" s="335"/>
      <c r="J84" s="335"/>
      <c r="K84" s="335"/>
      <c r="L84" s="335"/>
      <c r="M84" s="335"/>
      <c r="N84" s="335"/>
      <c r="O84" s="335"/>
      <c r="P84" s="335"/>
      <c r="Q84" s="335"/>
      <c r="R84" s="335"/>
      <c r="S84" s="335"/>
      <c r="T84" s="335"/>
      <c r="U84" s="335"/>
      <c r="V84" s="335"/>
      <c r="W84" s="335"/>
      <c r="X84" s="335"/>
      <c r="Y84" s="335"/>
      <c r="Z84" s="335"/>
      <c r="AA84" s="335"/>
      <c r="AB84" s="335"/>
      <c r="AC84" s="335"/>
      <c r="AD84" s="335"/>
      <c r="AE84" s="335"/>
      <c r="AF84" s="335"/>
      <c r="AG84" s="335"/>
      <c r="AH84" s="335"/>
      <c r="AI84" s="335"/>
      <c r="AJ84" s="335"/>
      <c r="AK84" s="335"/>
      <c r="AL84" s="335"/>
      <c r="AM84" s="335"/>
      <c r="AN84" s="335"/>
      <c r="AO84" s="335"/>
      <c r="AP84" s="335"/>
      <c r="AQ84" s="336"/>
    </row>
    <row r="85" spans="1:55" ht="12" customHeight="1" x14ac:dyDescent="0.2">
      <c r="A85" s="334"/>
      <c r="B85" s="335"/>
      <c r="C85" s="335"/>
      <c r="D85" s="335"/>
      <c r="E85" s="335"/>
      <c r="F85" s="335"/>
      <c r="G85" s="335"/>
      <c r="H85" s="335"/>
      <c r="I85" s="335"/>
      <c r="J85" s="335"/>
      <c r="K85" s="335"/>
      <c r="L85" s="335"/>
      <c r="M85" s="335"/>
      <c r="N85" s="335"/>
      <c r="O85" s="335"/>
      <c r="P85" s="335"/>
      <c r="Q85" s="335"/>
      <c r="R85" s="335"/>
      <c r="S85" s="335"/>
      <c r="T85" s="335"/>
      <c r="U85" s="335"/>
      <c r="V85" s="335"/>
      <c r="W85" s="335"/>
      <c r="X85" s="335"/>
      <c r="Y85" s="335"/>
      <c r="Z85" s="335"/>
      <c r="AA85" s="335"/>
      <c r="AB85" s="335"/>
      <c r="AC85" s="335"/>
      <c r="AD85" s="335"/>
      <c r="AE85" s="335"/>
      <c r="AF85" s="335"/>
      <c r="AG85" s="335"/>
      <c r="AH85" s="335"/>
      <c r="AI85" s="335"/>
      <c r="AJ85" s="335"/>
      <c r="AK85" s="335"/>
      <c r="AL85" s="335"/>
      <c r="AM85" s="335"/>
      <c r="AN85" s="335"/>
      <c r="AO85" s="335"/>
      <c r="AP85" s="335"/>
      <c r="AQ85" s="336"/>
    </row>
    <row r="86" spans="1:55" ht="12" customHeight="1" x14ac:dyDescent="0.2">
      <c r="A86" s="334"/>
      <c r="B86" s="335"/>
      <c r="C86" s="335"/>
      <c r="D86" s="335"/>
      <c r="E86" s="335"/>
      <c r="F86" s="335"/>
      <c r="G86" s="335"/>
      <c r="H86" s="335"/>
      <c r="I86" s="335"/>
      <c r="J86" s="335"/>
      <c r="K86" s="335"/>
      <c r="L86" s="335"/>
      <c r="M86" s="335"/>
      <c r="N86" s="335"/>
      <c r="O86" s="335"/>
      <c r="P86" s="335"/>
      <c r="Q86" s="335"/>
      <c r="R86" s="335"/>
      <c r="S86" s="335"/>
      <c r="T86" s="335"/>
      <c r="U86" s="335"/>
      <c r="V86" s="335"/>
      <c r="W86" s="335"/>
      <c r="X86" s="335"/>
      <c r="Y86" s="335"/>
      <c r="Z86" s="335"/>
      <c r="AA86" s="335"/>
      <c r="AB86" s="335"/>
      <c r="AC86" s="335"/>
      <c r="AD86" s="335"/>
      <c r="AE86" s="335"/>
      <c r="AF86" s="335"/>
      <c r="AG86" s="335"/>
      <c r="AH86" s="335"/>
      <c r="AI86" s="335"/>
      <c r="AJ86" s="335"/>
      <c r="AK86" s="335"/>
      <c r="AL86" s="335"/>
      <c r="AM86" s="335"/>
      <c r="AN86" s="335"/>
      <c r="AO86" s="335"/>
      <c r="AP86" s="335"/>
      <c r="AQ86" s="336"/>
    </row>
    <row r="87" spans="1:55" ht="12" customHeight="1" x14ac:dyDescent="0.2">
      <c r="A87" s="334"/>
      <c r="B87" s="335"/>
      <c r="C87" s="335"/>
      <c r="D87" s="335"/>
      <c r="E87" s="335"/>
      <c r="F87" s="335"/>
      <c r="G87" s="335"/>
      <c r="H87" s="335"/>
      <c r="I87" s="335"/>
      <c r="J87" s="335"/>
      <c r="K87" s="335"/>
      <c r="L87" s="335"/>
      <c r="M87" s="335"/>
      <c r="N87" s="335"/>
      <c r="O87" s="335"/>
      <c r="P87" s="335"/>
      <c r="Q87" s="335"/>
      <c r="R87" s="335"/>
      <c r="S87" s="335"/>
      <c r="T87" s="335"/>
      <c r="U87" s="335"/>
      <c r="V87" s="335"/>
      <c r="W87" s="335"/>
      <c r="X87" s="335"/>
      <c r="Y87" s="335"/>
      <c r="Z87" s="335"/>
      <c r="AA87" s="335"/>
      <c r="AB87" s="335"/>
      <c r="AC87" s="335"/>
      <c r="AD87" s="335"/>
      <c r="AE87" s="335"/>
      <c r="AF87" s="335"/>
      <c r="AG87" s="335"/>
      <c r="AH87" s="335"/>
      <c r="AI87" s="335"/>
      <c r="AJ87" s="335"/>
      <c r="AK87" s="335"/>
      <c r="AL87" s="335"/>
      <c r="AM87" s="335"/>
      <c r="AN87" s="335"/>
      <c r="AO87" s="335"/>
      <c r="AP87" s="335"/>
      <c r="AQ87" s="336"/>
    </row>
    <row r="88" spans="1:55" ht="12.75" customHeight="1" thickBot="1" x14ac:dyDescent="0.25">
      <c r="A88" s="331"/>
      <c r="B88" s="332"/>
      <c r="C88" s="332"/>
      <c r="D88" s="332"/>
      <c r="E88" s="332"/>
      <c r="F88" s="332"/>
      <c r="G88" s="332"/>
      <c r="H88" s="332"/>
      <c r="I88" s="332"/>
      <c r="J88" s="332"/>
      <c r="K88" s="332"/>
      <c r="L88" s="332"/>
      <c r="M88" s="332"/>
      <c r="N88" s="332"/>
      <c r="O88" s="332"/>
      <c r="P88" s="332"/>
      <c r="Q88" s="332"/>
      <c r="R88" s="332"/>
      <c r="S88" s="332"/>
      <c r="T88" s="332"/>
      <c r="U88" s="332"/>
      <c r="V88" s="332"/>
      <c r="W88" s="332"/>
      <c r="X88" s="332"/>
      <c r="Y88" s="332"/>
      <c r="Z88" s="332"/>
      <c r="AA88" s="332"/>
      <c r="AB88" s="332"/>
      <c r="AC88" s="332"/>
      <c r="AD88" s="332"/>
      <c r="AE88" s="332"/>
      <c r="AF88" s="332"/>
      <c r="AG88" s="332"/>
      <c r="AH88" s="332"/>
      <c r="AI88" s="332"/>
      <c r="AJ88" s="332"/>
      <c r="AK88" s="332"/>
      <c r="AL88" s="332"/>
      <c r="AM88" s="332"/>
      <c r="AN88" s="332"/>
      <c r="AO88" s="332"/>
      <c r="AP88" s="332"/>
      <c r="AQ88" s="333"/>
    </row>
    <row r="89" spans="1:55" ht="15" customHeight="1" thickBot="1" x14ac:dyDescent="0.25">
      <c r="B89" s="121"/>
      <c r="C89" s="121"/>
      <c r="D89" s="121"/>
      <c r="E89" s="121"/>
      <c r="F89" s="121"/>
      <c r="G89" s="121"/>
      <c r="H89" s="121"/>
      <c r="I89" s="121"/>
      <c r="J89" s="121"/>
      <c r="K89" s="121"/>
      <c r="L89" s="121"/>
      <c r="M89" s="121"/>
      <c r="N89" s="121"/>
      <c r="O89" s="121"/>
      <c r="P89" s="121"/>
      <c r="Q89" s="121"/>
      <c r="R89" s="121"/>
      <c r="S89" s="121"/>
      <c r="T89" s="121"/>
      <c r="U89" s="121"/>
      <c r="V89" s="121"/>
      <c r="W89" s="121"/>
      <c r="X89" s="121"/>
      <c r="Y89" s="121"/>
      <c r="Z89" s="121"/>
      <c r="AA89" s="121"/>
      <c r="AB89" s="121"/>
      <c r="AC89" s="121"/>
      <c r="AD89" s="121"/>
      <c r="AE89" s="121"/>
      <c r="AF89" s="121"/>
      <c r="AG89" s="121"/>
      <c r="AH89" s="121"/>
      <c r="AI89" s="121"/>
      <c r="AJ89" s="121"/>
      <c r="AK89" s="121"/>
      <c r="AL89" s="121"/>
      <c r="AM89" s="121"/>
      <c r="AN89" s="121"/>
      <c r="AO89" s="121"/>
      <c r="AP89" s="121"/>
      <c r="AQ89" s="121"/>
    </row>
    <row r="90" spans="1:55" ht="15" customHeight="1" thickBot="1" x14ac:dyDescent="0.25">
      <c r="A90" s="96" t="s">
        <v>100</v>
      </c>
      <c r="B90" s="97"/>
      <c r="C90" s="97"/>
      <c r="D90" s="97"/>
      <c r="E90" s="97"/>
      <c r="F90" s="97"/>
      <c r="G90" s="97"/>
      <c r="H90" s="97"/>
      <c r="I90" s="97"/>
      <c r="J90" s="97"/>
      <c r="K90" s="97"/>
      <c r="L90" s="97"/>
      <c r="M90" s="97"/>
      <c r="N90" s="97"/>
      <c r="O90" s="97"/>
      <c r="P90" s="97"/>
      <c r="Q90" s="97"/>
      <c r="R90" s="97"/>
      <c r="S90" s="97"/>
      <c r="T90" s="97"/>
      <c r="U90" s="97"/>
      <c r="V90" s="97"/>
      <c r="W90" s="97"/>
      <c r="X90" s="97"/>
      <c r="Y90" s="97"/>
      <c r="Z90" s="97"/>
      <c r="AA90" s="97"/>
      <c r="AB90" s="97"/>
      <c r="AC90" s="97"/>
      <c r="AD90" s="97"/>
      <c r="AE90" s="97"/>
      <c r="AF90" s="97"/>
      <c r="AG90" s="97"/>
      <c r="AH90" s="97"/>
      <c r="AI90" s="97"/>
      <c r="AJ90" s="97"/>
      <c r="AK90" s="97"/>
      <c r="AL90" s="97"/>
      <c r="AM90" s="97"/>
      <c r="AN90" s="97"/>
      <c r="AO90" s="97"/>
      <c r="AP90" s="97"/>
      <c r="AQ90" s="98"/>
    </row>
    <row r="91" spans="1:55" ht="65.25" customHeight="1" x14ac:dyDescent="0.2">
      <c r="A91" s="22"/>
      <c r="B91" s="337" t="s">
        <v>86</v>
      </c>
      <c r="C91" s="337"/>
      <c r="D91" s="337"/>
      <c r="E91" s="337"/>
      <c r="F91" s="337"/>
      <c r="G91" s="337"/>
      <c r="H91" s="337"/>
      <c r="I91" s="337"/>
      <c r="J91" s="337"/>
      <c r="K91" s="337"/>
      <c r="L91" s="337"/>
      <c r="M91" s="337"/>
      <c r="N91" s="337"/>
      <c r="O91" s="337"/>
      <c r="P91" s="337"/>
      <c r="Q91" s="337"/>
      <c r="R91" s="337"/>
      <c r="S91" s="337"/>
      <c r="T91" s="337"/>
      <c r="U91" s="337"/>
      <c r="V91" s="337"/>
      <c r="W91" s="337"/>
      <c r="X91" s="337"/>
      <c r="Y91" s="337"/>
      <c r="Z91" s="337"/>
      <c r="AA91" s="337"/>
      <c r="AB91" s="337"/>
      <c r="AC91" s="337"/>
      <c r="AD91" s="337"/>
      <c r="AE91" s="337"/>
      <c r="AF91" s="337"/>
      <c r="AG91" s="337"/>
      <c r="AH91" s="337"/>
      <c r="AI91" s="337"/>
      <c r="AJ91" s="337"/>
      <c r="AK91" s="337"/>
      <c r="AL91" s="337"/>
      <c r="AM91" s="337"/>
      <c r="AN91" s="337"/>
      <c r="AO91" s="337"/>
      <c r="AP91" s="337"/>
      <c r="AQ91" s="27"/>
    </row>
    <row r="92" spans="1:55" ht="33.75" customHeight="1" x14ac:dyDescent="0.2">
      <c r="A92" s="35"/>
      <c r="B92" s="372" t="s">
        <v>64</v>
      </c>
      <c r="C92" s="372"/>
      <c r="D92" s="372"/>
      <c r="E92" s="372"/>
      <c r="F92" s="372"/>
      <c r="G92" s="372"/>
      <c r="H92" s="372"/>
      <c r="I92" s="372"/>
      <c r="J92" s="372"/>
      <c r="K92" s="372"/>
      <c r="L92" s="372"/>
      <c r="M92" s="372"/>
      <c r="N92" s="372"/>
      <c r="O92" s="372"/>
      <c r="P92" s="372"/>
      <c r="Q92" s="372"/>
      <c r="R92" s="372"/>
      <c r="S92" s="372"/>
      <c r="T92" s="372"/>
      <c r="U92" s="373"/>
      <c r="V92" s="374" t="s">
        <v>31</v>
      </c>
      <c r="W92" s="372"/>
      <c r="X92" s="372"/>
      <c r="Y92" s="372"/>
      <c r="Z92" s="372"/>
      <c r="AA92" s="372"/>
      <c r="AB92" s="372"/>
      <c r="AC92" s="372"/>
      <c r="AD92" s="372"/>
      <c r="AE92" s="372"/>
      <c r="AF92" s="372"/>
      <c r="AG92" s="372"/>
      <c r="AH92" s="372"/>
      <c r="AI92" s="372"/>
      <c r="AJ92" s="372"/>
      <c r="AK92" s="372"/>
      <c r="AL92" s="372"/>
      <c r="AM92" s="372"/>
      <c r="AN92" s="372"/>
      <c r="AO92" s="372"/>
      <c r="AP92" s="372"/>
      <c r="AQ92" s="36"/>
    </row>
    <row r="93" spans="1:55" ht="33.75" customHeight="1" x14ac:dyDescent="0.2">
      <c r="A93" s="23"/>
      <c r="B93" s="327" t="s">
        <v>65</v>
      </c>
      <c r="C93" s="327"/>
      <c r="D93" s="327"/>
      <c r="E93" s="327"/>
      <c r="F93" s="327"/>
      <c r="G93" s="327"/>
      <c r="H93" s="327"/>
      <c r="I93" s="327"/>
      <c r="J93" s="327"/>
      <c r="K93" s="327"/>
      <c r="L93" s="327"/>
      <c r="M93" s="327"/>
      <c r="N93" s="327"/>
      <c r="O93" s="327"/>
      <c r="P93" s="327"/>
      <c r="Q93" s="327"/>
      <c r="R93" s="327"/>
      <c r="S93" s="327"/>
      <c r="T93" s="327"/>
      <c r="U93" s="328"/>
      <c r="V93" s="329" t="s">
        <v>63</v>
      </c>
      <c r="W93" s="330"/>
      <c r="X93" s="330"/>
      <c r="Y93" s="330"/>
      <c r="Z93" s="330"/>
      <c r="AA93" s="330"/>
      <c r="AB93" s="330"/>
      <c r="AC93" s="330"/>
      <c r="AD93" s="330"/>
      <c r="AE93" s="330"/>
      <c r="AF93" s="330"/>
      <c r="AG93" s="330"/>
      <c r="AH93" s="330"/>
      <c r="AI93" s="330"/>
      <c r="AJ93" s="330"/>
      <c r="AK93" s="330"/>
      <c r="AL93" s="330"/>
      <c r="AM93" s="330"/>
      <c r="AN93" s="330"/>
      <c r="AO93" s="330"/>
      <c r="AP93" s="330"/>
      <c r="AQ93" s="24"/>
    </row>
    <row r="94" spans="1:55" ht="24" customHeight="1" thickBot="1" x14ac:dyDescent="0.25">
      <c r="A94" s="25"/>
      <c r="B94" s="375" t="s">
        <v>87</v>
      </c>
      <c r="C94" s="375"/>
      <c r="D94" s="375"/>
      <c r="E94" s="375"/>
      <c r="F94" s="375"/>
      <c r="G94" s="375"/>
      <c r="H94" s="375"/>
      <c r="I94" s="375"/>
      <c r="J94" s="375"/>
      <c r="K94" s="375"/>
      <c r="L94" s="375"/>
      <c r="M94" s="375"/>
      <c r="N94" s="375"/>
      <c r="O94" s="375"/>
      <c r="P94" s="375"/>
      <c r="Q94" s="375"/>
      <c r="R94" s="375"/>
      <c r="S94" s="375"/>
      <c r="T94" s="375"/>
      <c r="U94" s="375"/>
      <c r="V94" s="375"/>
      <c r="W94" s="375"/>
      <c r="X94" s="375"/>
      <c r="Y94" s="375"/>
      <c r="Z94" s="375"/>
      <c r="AA94" s="375"/>
      <c r="AB94" s="375"/>
      <c r="AC94" s="375"/>
      <c r="AD94" s="375"/>
      <c r="AE94" s="375"/>
      <c r="AF94" s="375"/>
      <c r="AG94" s="375"/>
      <c r="AH94" s="375"/>
      <c r="AI94" s="375"/>
      <c r="AJ94" s="375"/>
      <c r="AK94" s="375"/>
      <c r="AL94" s="375"/>
      <c r="AM94" s="375"/>
      <c r="AN94" s="375"/>
      <c r="AO94" s="375"/>
      <c r="AP94" s="375"/>
      <c r="AQ94" s="26"/>
    </row>
    <row r="95" spans="1:55" ht="0.75" customHeight="1" x14ac:dyDescent="0.2">
      <c r="A95" s="204"/>
      <c r="B95" s="204"/>
      <c r="C95" s="204"/>
      <c r="D95" s="204"/>
      <c r="E95" s="204"/>
      <c r="F95" s="204"/>
      <c r="G95" s="204"/>
      <c r="H95" s="204"/>
      <c r="I95" s="204"/>
      <c r="J95" s="204"/>
      <c r="K95" s="204"/>
      <c r="L95" s="204"/>
      <c r="M95" s="204"/>
      <c r="N95" s="204"/>
      <c r="O95" s="204"/>
      <c r="P95" s="204"/>
      <c r="Q95" s="204"/>
      <c r="R95" s="204"/>
      <c r="S95" s="204"/>
      <c r="T95" s="204"/>
      <c r="U95" s="204"/>
      <c r="V95" s="204"/>
      <c r="W95" s="204"/>
      <c r="X95" s="204"/>
      <c r="Y95" s="204"/>
      <c r="Z95" s="204"/>
      <c r="AA95" s="204"/>
      <c r="AB95" s="204"/>
      <c r="AC95" s="204"/>
      <c r="AD95" s="204"/>
      <c r="AE95" s="204"/>
      <c r="AF95" s="204"/>
      <c r="AG95" s="204"/>
      <c r="AH95" s="204"/>
      <c r="AI95" s="204"/>
      <c r="AJ95" s="204"/>
      <c r="AK95" s="204"/>
      <c r="AL95" s="204"/>
      <c r="AM95" s="204"/>
      <c r="AN95" s="204"/>
      <c r="AO95" s="204"/>
      <c r="AP95" s="204"/>
      <c r="AQ95" s="204"/>
    </row>
    <row r="96" spans="1:55" ht="6" customHeight="1" thickBot="1" x14ac:dyDescent="0.25">
      <c r="A96" s="81"/>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c r="AG96" s="81"/>
      <c r="AH96" s="81"/>
      <c r="AI96" s="81"/>
      <c r="AJ96" s="81"/>
      <c r="AK96" s="81"/>
      <c r="AL96" s="81"/>
      <c r="AM96" s="81"/>
      <c r="AN96" s="81"/>
      <c r="AO96" s="81"/>
      <c r="AP96" s="81"/>
      <c r="AQ96" s="81"/>
      <c r="AS96" s="1"/>
      <c r="AT96" s="1"/>
      <c r="AU96" s="1"/>
      <c r="AV96" s="1"/>
      <c r="AW96" s="1"/>
      <c r="AX96" s="1"/>
      <c r="AY96" s="1"/>
      <c r="AZ96" s="1"/>
      <c r="BA96" s="1"/>
      <c r="BB96" s="1"/>
      <c r="BC96" s="1"/>
    </row>
    <row r="97" spans="1:44" s="43" customFormat="1" ht="15" customHeight="1" thickBot="1" x14ac:dyDescent="0.25">
      <c r="A97" s="96" t="s">
        <v>101</v>
      </c>
      <c r="B97" s="97"/>
      <c r="C97" s="97"/>
      <c r="D97" s="97"/>
      <c r="E97" s="97"/>
      <c r="F97" s="97"/>
      <c r="G97" s="97"/>
      <c r="H97" s="97"/>
      <c r="I97" s="97"/>
      <c r="J97" s="97"/>
      <c r="K97" s="97"/>
      <c r="L97" s="97"/>
      <c r="M97" s="97"/>
      <c r="N97" s="97"/>
      <c r="O97" s="97"/>
      <c r="P97" s="97"/>
      <c r="Q97" s="97"/>
      <c r="R97" s="97"/>
      <c r="S97" s="97"/>
      <c r="T97" s="97"/>
      <c r="U97" s="97"/>
      <c r="V97" s="97"/>
      <c r="W97" s="97"/>
      <c r="X97" s="97"/>
      <c r="Y97" s="97"/>
      <c r="Z97" s="97"/>
      <c r="AA97" s="97"/>
      <c r="AB97" s="97"/>
      <c r="AC97" s="97"/>
      <c r="AD97" s="97"/>
      <c r="AE97" s="97"/>
      <c r="AF97" s="97"/>
      <c r="AG97" s="97"/>
      <c r="AH97" s="97"/>
      <c r="AI97" s="97"/>
      <c r="AJ97" s="97"/>
      <c r="AK97" s="97"/>
      <c r="AL97" s="97"/>
      <c r="AM97" s="97"/>
      <c r="AN97" s="97"/>
      <c r="AO97" s="97"/>
      <c r="AP97" s="97"/>
      <c r="AQ97" s="98"/>
      <c r="AR97" s="1"/>
    </row>
    <row r="98" spans="1:44" s="43" customFormat="1" ht="6" customHeight="1" x14ac:dyDescent="0.2">
      <c r="A98" s="320"/>
      <c r="B98" s="321"/>
      <c r="C98" s="321"/>
      <c r="D98" s="321"/>
      <c r="E98" s="321"/>
      <c r="F98" s="321"/>
      <c r="G98" s="321"/>
      <c r="H98" s="321"/>
      <c r="I98" s="321"/>
      <c r="J98" s="321"/>
      <c r="K98" s="321"/>
      <c r="L98" s="321"/>
      <c r="M98" s="321"/>
      <c r="N98" s="321"/>
      <c r="O98" s="321"/>
      <c r="P98" s="321"/>
      <c r="Q98" s="321"/>
      <c r="R98" s="321"/>
      <c r="S98" s="321"/>
      <c r="T98" s="321"/>
      <c r="U98" s="321"/>
      <c r="V98" s="321"/>
      <c r="W98" s="321"/>
      <c r="X98" s="321"/>
      <c r="Y98" s="321"/>
      <c r="Z98" s="321"/>
      <c r="AA98" s="321"/>
      <c r="AB98" s="321"/>
      <c r="AC98" s="321"/>
      <c r="AD98" s="321"/>
      <c r="AE98" s="321"/>
      <c r="AF98" s="321"/>
      <c r="AG98" s="321"/>
      <c r="AH98" s="321"/>
      <c r="AI98" s="321"/>
      <c r="AJ98" s="321"/>
      <c r="AK98" s="321"/>
      <c r="AL98" s="321"/>
      <c r="AM98" s="321"/>
      <c r="AN98" s="321"/>
      <c r="AO98" s="321"/>
      <c r="AP98" s="321"/>
      <c r="AQ98" s="322"/>
      <c r="AR98" s="1"/>
    </row>
    <row r="99" spans="1:44" s="43" customFormat="1" ht="22.5" customHeight="1" x14ac:dyDescent="0.2">
      <c r="A99" s="323"/>
      <c r="B99" s="355" t="s">
        <v>83</v>
      </c>
      <c r="C99" s="356"/>
      <c r="D99" s="356"/>
      <c r="E99" s="356"/>
      <c r="F99" s="356"/>
      <c r="G99" s="356"/>
      <c r="H99" s="356"/>
      <c r="I99" s="356"/>
      <c r="J99" s="356"/>
      <c r="K99" s="356"/>
      <c r="L99" s="356"/>
      <c r="M99" s="356"/>
      <c r="N99" s="356"/>
      <c r="O99" s="356"/>
      <c r="P99" s="356"/>
      <c r="Q99" s="356"/>
      <c r="R99" s="356"/>
      <c r="S99" s="356"/>
      <c r="T99" s="357"/>
      <c r="U99" s="358"/>
      <c r="V99" s="355" t="s">
        <v>66</v>
      </c>
      <c r="W99" s="356"/>
      <c r="X99" s="356"/>
      <c r="Y99" s="356"/>
      <c r="Z99" s="356"/>
      <c r="AA99" s="356"/>
      <c r="AB99" s="356"/>
      <c r="AC99" s="356"/>
      <c r="AD99" s="356"/>
      <c r="AE99" s="356"/>
      <c r="AF99" s="356"/>
      <c r="AG99" s="356"/>
      <c r="AH99" s="356"/>
      <c r="AI99" s="356"/>
      <c r="AJ99" s="356"/>
      <c r="AK99" s="356"/>
      <c r="AL99" s="356"/>
      <c r="AM99" s="356"/>
      <c r="AN99" s="356"/>
      <c r="AO99" s="356"/>
      <c r="AP99" s="357"/>
      <c r="AQ99" s="38"/>
      <c r="AR99" s="1"/>
    </row>
    <row r="100" spans="1:44" s="43" customFormat="1" ht="22.5" customHeight="1" x14ac:dyDescent="0.2">
      <c r="A100" s="323"/>
      <c r="B100" s="359"/>
      <c r="C100" s="360"/>
      <c r="D100" s="360"/>
      <c r="E100" s="360"/>
      <c r="F100" s="360"/>
      <c r="G100" s="360"/>
      <c r="H100" s="360"/>
      <c r="I100" s="360"/>
      <c r="J100" s="360"/>
      <c r="K100" s="360"/>
      <c r="L100" s="360"/>
      <c r="M100" s="360"/>
      <c r="N100" s="360"/>
      <c r="O100" s="360"/>
      <c r="P100" s="360"/>
      <c r="Q100" s="360"/>
      <c r="R100" s="360"/>
      <c r="S100" s="360"/>
      <c r="T100" s="361"/>
      <c r="U100" s="358"/>
      <c r="V100" s="362"/>
      <c r="W100" s="363"/>
      <c r="X100" s="363"/>
      <c r="Y100" s="363"/>
      <c r="Z100" s="363"/>
      <c r="AA100" s="363"/>
      <c r="AB100" s="363"/>
      <c r="AC100" s="363"/>
      <c r="AD100" s="363"/>
      <c r="AE100" s="363"/>
      <c r="AF100" s="363"/>
      <c r="AG100" s="363"/>
      <c r="AH100" s="363"/>
      <c r="AI100" s="363"/>
      <c r="AJ100" s="363"/>
      <c r="AK100" s="363"/>
      <c r="AL100" s="363"/>
      <c r="AM100" s="363"/>
      <c r="AN100" s="363"/>
      <c r="AO100" s="363"/>
      <c r="AP100" s="364"/>
      <c r="AQ100" s="38"/>
      <c r="AR100" s="1"/>
    </row>
    <row r="101" spans="1:44" s="43" customFormat="1" ht="22.5" customHeight="1" x14ac:dyDescent="0.2">
      <c r="A101" s="323"/>
      <c r="B101" s="365"/>
      <c r="C101" s="306"/>
      <c r="D101" s="306"/>
      <c r="E101" s="306"/>
      <c r="F101" s="306"/>
      <c r="G101" s="306"/>
      <c r="H101" s="306"/>
      <c r="I101" s="306"/>
      <c r="J101" s="306"/>
      <c r="K101" s="306"/>
      <c r="L101" s="306"/>
      <c r="M101" s="306"/>
      <c r="N101" s="306"/>
      <c r="O101" s="306"/>
      <c r="P101" s="306"/>
      <c r="Q101" s="306"/>
      <c r="R101" s="306"/>
      <c r="S101" s="306"/>
      <c r="T101" s="307"/>
      <c r="U101" s="358"/>
      <c r="V101" s="366"/>
      <c r="W101" s="367"/>
      <c r="X101" s="367"/>
      <c r="Y101" s="367"/>
      <c r="Z101" s="367"/>
      <c r="AA101" s="367"/>
      <c r="AB101" s="367"/>
      <c r="AC101" s="367"/>
      <c r="AD101" s="367"/>
      <c r="AE101" s="367"/>
      <c r="AF101" s="367"/>
      <c r="AG101" s="367"/>
      <c r="AH101" s="367"/>
      <c r="AI101" s="367"/>
      <c r="AJ101" s="367"/>
      <c r="AK101" s="367"/>
      <c r="AL101" s="367"/>
      <c r="AM101" s="367"/>
      <c r="AN101" s="367"/>
      <c r="AO101" s="367"/>
      <c r="AP101" s="368"/>
      <c r="AQ101" s="38"/>
      <c r="AR101" s="1"/>
    </row>
    <row r="102" spans="1:44" s="43" customFormat="1" ht="22.5" customHeight="1" x14ac:dyDescent="0.2">
      <c r="A102" s="323"/>
      <c r="B102" s="352"/>
      <c r="C102" s="353"/>
      <c r="D102" s="353"/>
      <c r="E102" s="353"/>
      <c r="F102" s="353"/>
      <c r="G102" s="353"/>
      <c r="H102" s="353"/>
      <c r="I102" s="353"/>
      <c r="J102" s="353"/>
      <c r="K102" s="353"/>
      <c r="L102" s="353"/>
      <c r="M102" s="353"/>
      <c r="N102" s="353"/>
      <c r="O102" s="353"/>
      <c r="P102" s="353"/>
      <c r="Q102" s="353"/>
      <c r="R102" s="353"/>
      <c r="S102" s="353"/>
      <c r="T102" s="354"/>
      <c r="U102" s="358"/>
      <c r="V102" s="366"/>
      <c r="W102" s="367"/>
      <c r="X102" s="367"/>
      <c r="Y102" s="367"/>
      <c r="Z102" s="367"/>
      <c r="AA102" s="367"/>
      <c r="AB102" s="367"/>
      <c r="AC102" s="367"/>
      <c r="AD102" s="367"/>
      <c r="AE102" s="367"/>
      <c r="AF102" s="367"/>
      <c r="AG102" s="367"/>
      <c r="AH102" s="367"/>
      <c r="AI102" s="367"/>
      <c r="AJ102" s="367"/>
      <c r="AK102" s="367"/>
      <c r="AL102" s="367"/>
      <c r="AM102" s="367"/>
      <c r="AN102" s="367"/>
      <c r="AO102" s="367"/>
      <c r="AP102" s="368"/>
      <c r="AQ102" s="38"/>
      <c r="AR102" s="1"/>
    </row>
    <row r="103" spans="1:44" s="43" customFormat="1" ht="22.5" customHeight="1" x14ac:dyDescent="0.2">
      <c r="A103" s="323"/>
      <c r="B103" s="352"/>
      <c r="C103" s="353"/>
      <c r="D103" s="353"/>
      <c r="E103" s="353"/>
      <c r="F103" s="353"/>
      <c r="G103" s="353"/>
      <c r="H103" s="353"/>
      <c r="I103" s="353"/>
      <c r="J103" s="353"/>
      <c r="K103" s="353"/>
      <c r="L103" s="353"/>
      <c r="M103" s="353"/>
      <c r="N103" s="353"/>
      <c r="O103" s="353"/>
      <c r="P103" s="353"/>
      <c r="Q103" s="353"/>
      <c r="R103" s="353"/>
      <c r="S103" s="353"/>
      <c r="T103" s="354"/>
      <c r="U103" s="358"/>
      <c r="V103" s="369"/>
      <c r="W103" s="370"/>
      <c r="X103" s="370"/>
      <c r="Y103" s="370"/>
      <c r="Z103" s="370"/>
      <c r="AA103" s="370"/>
      <c r="AB103" s="370"/>
      <c r="AC103" s="370"/>
      <c r="AD103" s="370"/>
      <c r="AE103" s="370"/>
      <c r="AF103" s="370"/>
      <c r="AG103" s="370"/>
      <c r="AH103" s="370"/>
      <c r="AI103" s="370"/>
      <c r="AJ103" s="370"/>
      <c r="AK103" s="370"/>
      <c r="AL103" s="370"/>
      <c r="AM103" s="370"/>
      <c r="AN103" s="370"/>
      <c r="AO103" s="370"/>
      <c r="AP103" s="371"/>
      <c r="AQ103" s="38"/>
      <c r="AR103" s="1"/>
    </row>
    <row r="104" spans="1:44" s="43" customFormat="1" ht="22.5" customHeight="1" x14ac:dyDescent="0.2">
      <c r="A104" s="323"/>
      <c r="B104" s="352"/>
      <c r="C104" s="353"/>
      <c r="D104" s="353"/>
      <c r="E104" s="353"/>
      <c r="F104" s="353"/>
      <c r="G104" s="353"/>
      <c r="H104" s="353"/>
      <c r="I104" s="353"/>
      <c r="J104" s="353"/>
      <c r="K104" s="353"/>
      <c r="L104" s="353"/>
      <c r="M104" s="353"/>
      <c r="N104" s="353"/>
      <c r="O104" s="353"/>
      <c r="P104" s="353"/>
      <c r="Q104" s="353"/>
      <c r="R104" s="353"/>
      <c r="S104" s="353"/>
      <c r="T104" s="354"/>
      <c r="U104" s="358"/>
      <c r="V104" s="369"/>
      <c r="W104" s="370"/>
      <c r="X104" s="370"/>
      <c r="Y104" s="370"/>
      <c r="Z104" s="370"/>
      <c r="AA104" s="370"/>
      <c r="AB104" s="370"/>
      <c r="AC104" s="370"/>
      <c r="AD104" s="370"/>
      <c r="AE104" s="370"/>
      <c r="AF104" s="370"/>
      <c r="AG104" s="370"/>
      <c r="AH104" s="370"/>
      <c r="AI104" s="370"/>
      <c r="AJ104" s="370"/>
      <c r="AK104" s="370"/>
      <c r="AL104" s="370"/>
      <c r="AM104" s="370"/>
      <c r="AN104" s="370"/>
      <c r="AO104" s="370"/>
      <c r="AP104" s="371"/>
      <c r="AQ104" s="38"/>
      <c r="AR104" s="1"/>
    </row>
    <row r="105" spans="1:44" s="43" customFormat="1" ht="22.5" customHeight="1" x14ac:dyDescent="0.2">
      <c r="A105" s="323"/>
      <c r="B105" s="352"/>
      <c r="C105" s="353"/>
      <c r="D105" s="353"/>
      <c r="E105" s="353"/>
      <c r="F105" s="353"/>
      <c r="G105" s="353"/>
      <c r="H105" s="353"/>
      <c r="I105" s="353"/>
      <c r="J105" s="353"/>
      <c r="K105" s="353"/>
      <c r="L105" s="353"/>
      <c r="M105" s="353"/>
      <c r="N105" s="353"/>
      <c r="O105" s="353"/>
      <c r="P105" s="353"/>
      <c r="Q105" s="353"/>
      <c r="R105" s="353"/>
      <c r="S105" s="353"/>
      <c r="T105" s="354"/>
      <c r="U105" s="358"/>
      <c r="V105" s="369"/>
      <c r="W105" s="370"/>
      <c r="X105" s="370"/>
      <c r="Y105" s="370"/>
      <c r="Z105" s="370"/>
      <c r="AA105" s="370"/>
      <c r="AB105" s="370"/>
      <c r="AC105" s="370"/>
      <c r="AD105" s="370"/>
      <c r="AE105" s="370"/>
      <c r="AF105" s="370"/>
      <c r="AG105" s="370"/>
      <c r="AH105" s="370"/>
      <c r="AI105" s="370"/>
      <c r="AJ105" s="370"/>
      <c r="AK105" s="370"/>
      <c r="AL105" s="370"/>
      <c r="AM105" s="370"/>
      <c r="AN105" s="370"/>
      <c r="AO105" s="370"/>
      <c r="AP105" s="371"/>
      <c r="AQ105" s="38"/>
      <c r="AR105" s="1"/>
    </row>
    <row r="106" spans="1:44" s="43" customFormat="1" ht="22.5" customHeight="1" x14ac:dyDescent="0.2">
      <c r="A106" s="323"/>
      <c r="B106" s="352"/>
      <c r="C106" s="353"/>
      <c r="D106" s="353"/>
      <c r="E106" s="353"/>
      <c r="F106" s="353"/>
      <c r="G106" s="353"/>
      <c r="H106" s="353"/>
      <c r="I106" s="353"/>
      <c r="J106" s="353"/>
      <c r="K106" s="353"/>
      <c r="L106" s="353"/>
      <c r="M106" s="353"/>
      <c r="N106" s="353"/>
      <c r="O106" s="353"/>
      <c r="P106" s="353"/>
      <c r="Q106" s="353"/>
      <c r="R106" s="353"/>
      <c r="S106" s="353"/>
      <c r="T106" s="354"/>
      <c r="U106" s="358"/>
      <c r="V106" s="369"/>
      <c r="W106" s="370"/>
      <c r="X106" s="370"/>
      <c r="Y106" s="370"/>
      <c r="Z106" s="370"/>
      <c r="AA106" s="370"/>
      <c r="AB106" s="370"/>
      <c r="AC106" s="370"/>
      <c r="AD106" s="370"/>
      <c r="AE106" s="370"/>
      <c r="AF106" s="370"/>
      <c r="AG106" s="370"/>
      <c r="AH106" s="370"/>
      <c r="AI106" s="370"/>
      <c r="AJ106" s="370"/>
      <c r="AK106" s="370"/>
      <c r="AL106" s="370"/>
      <c r="AM106" s="370"/>
      <c r="AN106" s="370"/>
      <c r="AO106" s="370"/>
      <c r="AP106" s="371"/>
      <c r="AQ106" s="38"/>
      <c r="AR106" s="1"/>
    </row>
    <row r="107" spans="1:44" s="43" customFormat="1" ht="22.5" customHeight="1" x14ac:dyDescent="0.2">
      <c r="A107" s="323"/>
      <c r="B107" s="352"/>
      <c r="C107" s="353"/>
      <c r="D107" s="353"/>
      <c r="E107" s="353"/>
      <c r="F107" s="353"/>
      <c r="G107" s="353"/>
      <c r="H107" s="353"/>
      <c r="I107" s="353"/>
      <c r="J107" s="353"/>
      <c r="K107" s="353"/>
      <c r="L107" s="353"/>
      <c r="M107" s="353"/>
      <c r="N107" s="353"/>
      <c r="O107" s="353"/>
      <c r="P107" s="353"/>
      <c r="Q107" s="353"/>
      <c r="R107" s="353"/>
      <c r="S107" s="353"/>
      <c r="T107" s="354"/>
      <c r="U107" s="358"/>
      <c r="V107" s="369"/>
      <c r="W107" s="370"/>
      <c r="X107" s="370"/>
      <c r="Y107" s="370"/>
      <c r="Z107" s="370"/>
      <c r="AA107" s="370"/>
      <c r="AB107" s="370"/>
      <c r="AC107" s="370"/>
      <c r="AD107" s="370"/>
      <c r="AE107" s="370"/>
      <c r="AF107" s="370"/>
      <c r="AG107" s="370"/>
      <c r="AH107" s="370"/>
      <c r="AI107" s="370"/>
      <c r="AJ107" s="370"/>
      <c r="AK107" s="370"/>
      <c r="AL107" s="370"/>
      <c r="AM107" s="370"/>
      <c r="AN107" s="370"/>
      <c r="AO107" s="370"/>
      <c r="AP107" s="371"/>
      <c r="AQ107" s="38"/>
      <c r="AR107" s="1"/>
    </row>
    <row r="108" spans="1:44" s="43" customFormat="1" ht="22.5" customHeight="1" x14ac:dyDescent="0.2">
      <c r="A108" s="323"/>
      <c r="B108" s="382"/>
      <c r="C108" s="383"/>
      <c r="D108" s="383"/>
      <c r="E108" s="383"/>
      <c r="F108" s="383"/>
      <c r="G108" s="383"/>
      <c r="H108" s="383"/>
      <c r="I108" s="383"/>
      <c r="J108" s="383"/>
      <c r="K108" s="383"/>
      <c r="L108" s="383"/>
      <c r="M108" s="383"/>
      <c r="N108" s="383"/>
      <c r="O108" s="383"/>
      <c r="P108" s="383"/>
      <c r="Q108" s="383"/>
      <c r="R108" s="383"/>
      <c r="S108" s="383"/>
      <c r="T108" s="384"/>
      <c r="U108" s="358"/>
      <c r="V108" s="385"/>
      <c r="W108" s="386"/>
      <c r="X108" s="386"/>
      <c r="Y108" s="386"/>
      <c r="Z108" s="386"/>
      <c r="AA108" s="386"/>
      <c r="AB108" s="386"/>
      <c r="AC108" s="386"/>
      <c r="AD108" s="386"/>
      <c r="AE108" s="386"/>
      <c r="AF108" s="386"/>
      <c r="AG108" s="386"/>
      <c r="AH108" s="386"/>
      <c r="AI108" s="386"/>
      <c r="AJ108" s="386"/>
      <c r="AK108" s="386"/>
      <c r="AL108" s="386"/>
      <c r="AM108" s="386"/>
      <c r="AN108" s="386"/>
      <c r="AO108" s="386"/>
      <c r="AP108" s="387"/>
      <c r="AQ108" s="38"/>
      <c r="AR108" s="1"/>
    </row>
    <row r="109" spans="1:44" s="43" customFormat="1" ht="6" customHeight="1" thickBot="1" x14ac:dyDescent="0.25">
      <c r="A109" s="343"/>
      <c r="B109" s="344"/>
      <c r="C109" s="344"/>
      <c r="D109" s="344"/>
      <c r="E109" s="344"/>
      <c r="F109" s="344"/>
      <c r="G109" s="344"/>
      <c r="H109" s="344"/>
      <c r="I109" s="344"/>
      <c r="J109" s="344"/>
      <c r="K109" s="344"/>
      <c r="L109" s="344"/>
      <c r="M109" s="344"/>
      <c r="N109" s="344"/>
      <c r="O109" s="344"/>
      <c r="P109" s="344"/>
      <c r="Q109" s="344"/>
      <c r="R109" s="344"/>
      <c r="S109" s="344"/>
      <c r="T109" s="344"/>
      <c r="U109" s="344"/>
      <c r="V109" s="344"/>
      <c r="W109" s="344"/>
      <c r="X109" s="344"/>
      <c r="Y109" s="344"/>
      <c r="Z109" s="344"/>
      <c r="AA109" s="344"/>
      <c r="AB109" s="344"/>
      <c r="AC109" s="344"/>
      <c r="AD109" s="344"/>
      <c r="AE109" s="344"/>
      <c r="AF109" s="344"/>
      <c r="AG109" s="344"/>
      <c r="AH109" s="344"/>
      <c r="AI109" s="344"/>
      <c r="AJ109" s="344"/>
      <c r="AK109" s="344"/>
      <c r="AL109" s="344"/>
      <c r="AM109" s="344"/>
      <c r="AN109" s="344"/>
      <c r="AO109" s="344"/>
      <c r="AP109" s="344"/>
      <c r="AQ109" s="345"/>
      <c r="AR109" s="1"/>
    </row>
    <row r="110" spans="1:44" s="43" customFormat="1" ht="6" customHeight="1" x14ac:dyDescent="0.2">
      <c r="A110" s="349"/>
      <c r="B110" s="350"/>
      <c r="C110" s="350"/>
      <c r="D110" s="350"/>
      <c r="E110" s="350"/>
      <c r="F110" s="350"/>
      <c r="G110" s="350"/>
      <c r="H110" s="350"/>
      <c r="I110" s="350"/>
      <c r="J110" s="350"/>
      <c r="K110" s="350"/>
      <c r="L110" s="350"/>
      <c r="M110" s="350"/>
      <c r="N110" s="350"/>
      <c r="O110" s="350"/>
      <c r="P110" s="350"/>
      <c r="Q110" s="350"/>
      <c r="R110" s="350"/>
      <c r="S110" s="350"/>
      <c r="T110" s="350"/>
      <c r="U110" s="350"/>
      <c r="V110" s="350"/>
      <c r="W110" s="350"/>
      <c r="X110" s="350"/>
      <c r="Y110" s="350"/>
      <c r="Z110" s="350"/>
      <c r="AA110" s="350"/>
      <c r="AB110" s="350"/>
      <c r="AC110" s="350"/>
      <c r="AD110" s="350"/>
      <c r="AE110" s="350"/>
      <c r="AF110" s="350"/>
      <c r="AG110" s="350"/>
      <c r="AH110" s="350"/>
      <c r="AI110" s="350"/>
      <c r="AJ110" s="350"/>
      <c r="AK110" s="350"/>
      <c r="AL110" s="350"/>
      <c r="AM110" s="350"/>
      <c r="AN110" s="350"/>
      <c r="AO110" s="350"/>
      <c r="AP110" s="350"/>
      <c r="AQ110" s="351"/>
      <c r="AR110" s="1"/>
    </row>
    <row r="111" spans="1:44" s="43" customFormat="1" ht="33.75" customHeight="1" x14ac:dyDescent="0.2">
      <c r="A111" s="37"/>
      <c r="B111" s="379" t="s">
        <v>64</v>
      </c>
      <c r="C111" s="380"/>
      <c r="D111" s="380"/>
      <c r="E111" s="380"/>
      <c r="F111" s="380"/>
      <c r="G111" s="380"/>
      <c r="H111" s="380"/>
      <c r="I111" s="380"/>
      <c r="J111" s="380"/>
      <c r="K111" s="380"/>
      <c r="L111" s="380"/>
      <c r="M111" s="380"/>
      <c r="N111" s="380"/>
      <c r="O111" s="380"/>
      <c r="P111" s="380"/>
      <c r="Q111" s="380"/>
      <c r="R111" s="380"/>
      <c r="S111" s="380"/>
      <c r="T111" s="380"/>
      <c r="U111" s="381"/>
      <c r="V111" s="379" t="s">
        <v>31</v>
      </c>
      <c r="W111" s="380"/>
      <c r="X111" s="380"/>
      <c r="Y111" s="380"/>
      <c r="Z111" s="380"/>
      <c r="AA111" s="380"/>
      <c r="AB111" s="380"/>
      <c r="AC111" s="380"/>
      <c r="AD111" s="380"/>
      <c r="AE111" s="380"/>
      <c r="AF111" s="380"/>
      <c r="AG111" s="380"/>
      <c r="AH111" s="380"/>
      <c r="AI111" s="380"/>
      <c r="AJ111" s="380"/>
      <c r="AK111" s="380"/>
      <c r="AL111" s="380"/>
      <c r="AM111" s="380"/>
      <c r="AN111" s="380"/>
      <c r="AO111" s="380"/>
      <c r="AP111" s="381"/>
      <c r="AQ111" s="38"/>
      <c r="AR111" s="1"/>
    </row>
    <row r="112" spans="1:44" s="43" customFormat="1" ht="33.75" customHeight="1" x14ac:dyDescent="0.2">
      <c r="A112" s="37"/>
      <c r="B112" s="379" t="s">
        <v>65</v>
      </c>
      <c r="C112" s="380"/>
      <c r="D112" s="380"/>
      <c r="E112" s="380"/>
      <c r="F112" s="380"/>
      <c r="G112" s="380"/>
      <c r="H112" s="380"/>
      <c r="I112" s="380"/>
      <c r="J112" s="380"/>
      <c r="K112" s="380"/>
      <c r="L112" s="380"/>
      <c r="M112" s="380"/>
      <c r="N112" s="380"/>
      <c r="O112" s="380"/>
      <c r="P112" s="380"/>
      <c r="Q112" s="380"/>
      <c r="R112" s="380"/>
      <c r="S112" s="380"/>
      <c r="T112" s="380"/>
      <c r="U112" s="381"/>
      <c r="V112" s="379" t="s">
        <v>63</v>
      </c>
      <c r="W112" s="380"/>
      <c r="X112" s="380"/>
      <c r="Y112" s="380"/>
      <c r="Z112" s="380"/>
      <c r="AA112" s="380"/>
      <c r="AB112" s="380"/>
      <c r="AC112" s="380"/>
      <c r="AD112" s="380"/>
      <c r="AE112" s="380"/>
      <c r="AF112" s="380"/>
      <c r="AG112" s="380"/>
      <c r="AH112" s="380"/>
      <c r="AI112" s="380"/>
      <c r="AJ112" s="380"/>
      <c r="AK112" s="380"/>
      <c r="AL112" s="380"/>
      <c r="AM112" s="380"/>
      <c r="AN112" s="380"/>
      <c r="AO112" s="380"/>
      <c r="AP112" s="381"/>
      <c r="AQ112" s="38"/>
      <c r="AR112" s="1"/>
    </row>
    <row r="113" spans="1:44" s="43" customFormat="1" ht="24" customHeight="1" x14ac:dyDescent="0.2">
      <c r="A113" s="37"/>
      <c r="B113" s="376" t="s">
        <v>32</v>
      </c>
      <c r="C113" s="377"/>
      <c r="D113" s="377"/>
      <c r="E113" s="377"/>
      <c r="F113" s="377"/>
      <c r="G113" s="377"/>
      <c r="H113" s="377"/>
      <c r="I113" s="377"/>
      <c r="J113" s="377"/>
      <c r="K113" s="377"/>
      <c r="L113" s="377"/>
      <c r="M113" s="377"/>
      <c r="N113" s="377"/>
      <c r="O113" s="377"/>
      <c r="P113" s="377"/>
      <c r="Q113" s="377"/>
      <c r="R113" s="377"/>
      <c r="S113" s="377"/>
      <c r="T113" s="377"/>
      <c r="U113" s="377"/>
      <c r="V113" s="377"/>
      <c r="W113" s="42"/>
      <c r="X113" s="377"/>
      <c r="Y113" s="377"/>
      <c r="Z113" s="377"/>
      <c r="AA113" s="377"/>
      <c r="AB113" s="377"/>
      <c r="AC113" s="377"/>
      <c r="AD113" s="377"/>
      <c r="AE113" s="377"/>
      <c r="AF113" s="377"/>
      <c r="AG113" s="377"/>
      <c r="AH113" s="377"/>
      <c r="AI113" s="377"/>
      <c r="AJ113" s="377"/>
      <c r="AK113" s="377"/>
      <c r="AL113" s="377"/>
      <c r="AM113" s="377"/>
      <c r="AN113" s="377"/>
      <c r="AO113" s="377"/>
      <c r="AP113" s="378"/>
      <c r="AQ113" s="38"/>
      <c r="AR113" s="1"/>
    </row>
    <row r="114" spans="1:44" s="43" customFormat="1" ht="6" customHeight="1" thickBot="1" x14ac:dyDescent="0.25">
      <c r="A114" s="343"/>
      <c r="B114" s="344"/>
      <c r="C114" s="344"/>
      <c r="D114" s="344"/>
      <c r="E114" s="344"/>
      <c r="F114" s="344"/>
      <c r="G114" s="344"/>
      <c r="H114" s="344"/>
      <c r="I114" s="344"/>
      <c r="J114" s="344"/>
      <c r="K114" s="344"/>
      <c r="L114" s="344"/>
      <c r="M114" s="344"/>
      <c r="N114" s="344"/>
      <c r="O114" s="344"/>
      <c r="P114" s="344"/>
      <c r="Q114" s="344"/>
      <c r="R114" s="344"/>
      <c r="S114" s="344"/>
      <c r="T114" s="344"/>
      <c r="U114" s="344"/>
      <c r="V114" s="344"/>
      <c r="W114" s="344"/>
      <c r="X114" s="344"/>
      <c r="Y114" s="344"/>
      <c r="Z114" s="344"/>
      <c r="AA114" s="344"/>
      <c r="AB114" s="344"/>
      <c r="AC114" s="344"/>
      <c r="AD114" s="344"/>
      <c r="AE114" s="344"/>
      <c r="AF114" s="344"/>
      <c r="AG114" s="344"/>
      <c r="AH114" s="344"/>
      <c r="AI114" s="344"/>
      <c r="AJ114" s="344"/>
      <c r="AK114" s="344"/>
      <c r="AL114" s="344"/>
      <c r="AM114" s="344"/>
      <c r="AN114" s="344"/>
      <c r="AO114" s="344"/>
      <c r="AP114" s="344"/>
      <c r="AQ114" s="345"/>
      <c r="AR114" s="1"/>
    </row>
    <row r="115" spans="1:44" ht="8.25" hidden="1" customHeight="1" x14ac:dyDescent="0.2"/>
    <row r="116" spans="1:44" hidden="1" x14ac:dyDescent="0.2"/>
    <row r="117" spans="1:44" hidden="1" x14ac:dyDescent="0.2"/>
    <row r="118" spans="1:44" hidden="1" x14ac:dyDescent="0.2"/>
    <row r="119" spans="1:44" hidden="1" x14ac:dyDescent="0.2"/>
    <row r="120" spans="1:44" hidden="1" x14ac:dyDescent="0.2"/>
    <row r="121" spans="1:44" hidden="1" x14ac:dyDescent="0.2"/>
    <row r="122" spans="1:44" hidden="1" x14ac:dyDescent="0.2"/>
    <row r="123" spans="1:44" hidden="1" x14ac:dyDescent="0.2"/>
    <row r="124" spans="1:44" hidden="1" x14ac:dyDescent="0.2"/>
    <row r="125" spans="1:44" hidden="1" x14ac:dyDescent="0.2"/>
    <row r="126" spans="1:44" hidden="1" x14ac:dyDescent="0.2"/>
    <row r="127" spans="1:44" hidden="1" x14ac:dyDescent="0.2"/>
    <row r="128" spans="1:44" hidden="1" x14ac:dyDescent="0.2"/>
    <row r="129" spans="1:55" hidden="1" x14ac:dyDescent="0.2"/>
    <row r="130" spans="1:55" hidden="1" x14ac:dyDescent="0.2"/>
    <row r="131" spans="1:55" hidden="1" x14ac:dyDescent="0.2"/>
    <row r="132" spans="1:55" hidden="1" x14ac:dyDescent="0.2"/>
    <row r="133" spans="1:55" hidden="1" x14ac:dyDescent="0.2"/>
    <row r="134" spans="1:55" s="50" customFormat="1" ht="409.6" hidden="1"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39"/>
      <c r="AT134" s="39"/>
      <c r="AU134" s="39"/>
      <c r="AV134" s="39"/>
      <c r="AW134" s="39"/>
      <c r="AX134" s="39"/>
      <c r="AY134" s="39"/>
      <c r="AZ134" s="39"/>
      <c r="BA134" s="39"/>
      <c r="BB134" s="39"/>
      <c r="BC134" s="39"/>
    </row>
    <row r="135" spans="1:55" s="50" customFormat="1" ht="409.6" hidden="1"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39"/>
      <c r="AT135" s="39"/>
      <c r="AU135" s="39"/>
      <c r="AV135" s="39"/>
      <c r="AW135" s="39"/>
      <c r="AX135" s="39"/>
      <c r="AY135" s="39"/>
      <c r="AZ135" s="39"/>
      <c r="BA135" s="39"/>
      <c r="BB135" s="39"/>
      <c r="BC135" s="39"/>
    </row>
    <row r="136" spans="1:55" ht="12" hidden="1" customHeight="1" x14ac:dyDescent="0.2"/>
    <row r="137" spans="1:55" ht="12" hidden="1" customHeight="1" x14ac:dyDescent="0.2"/>
    <row r="138" spans="1:55" ht="12" hidden="1" customHeight="1" x14ac:dyDescent="0.2"/>
    <row r="139" spans="1:55" ht="12" hidden="1" customHeight="1" x14ac:dyDescent="0.2"/>
    <row r="140" spans="1:55" ht="12" hidden="1" customHeight="1" x14ac:dyDescent="0.2"/>
    <row r="141" spans="1:55" ht="12" hidden="1" customHeight="1" x14ac:dyDescent="0.2"/>
    <row r="142" spans="1:55" ht="12" hidden="1" customHeight="1" x14ac:dyDescent="0.2"/>
    <row r="143" spans="1:55" ht="12" hidden="1" customHeight="1" x14ac:dyDescent="0.2"/>
    <row r="144" spans="1:55" ht="12" hidden="1" customHeight="1" x14ac:dyDescent="0.2"/>
    <row r="145" ht="12" hidden="1" customHeight="1" x14ac:dyDescent="0.2"/>
    <row r="146" ht="12" hidden="1" customHeight="1" x14ac:dyDescent="0.2"/>
    <row r="147" ht="12" hidden="1" customHeight="1" x14ac:dyDescent="0.2"/>
    <row r="148" ht="12" hidden="1" customHeight="1" x14ac:dyDescent="0.2"/>
    <row r="149" ht="12" hidden="1" customHeight="1" x14ac:dyDescent="0.2"/>
    <row r="150" ht="12" hidden="1" customHeight="1" x14ac:dyDescent="0.2"/>
    <row r="151" ht="12" hidden="1" customHeight="1" x14ac:dyDescent="0.2"/>
    <row r="152" hidden="1" x14ac:dyDescent="0.2"/>
    <row r="153" hidden="1" x14ac:dyDescent="0.2"/>
    <row r="154" hidden="1" x14ac:dyDescent="0.2"/>
    <row r="155" hidden="1" x14ac:dyDescent="0.2"/>
    <row r="156" hidden="1" x14ac:dyDescent="0.2"/>
    <row r="157" hidden="1" x14ac:dyDescent="0.2"/>
    <row r="158" hidden="1" x14ac:dyDescent="0.2"/>
  </sheetData>
  <sheetProtection password="9AB5" sheet="1" formatCells="0" formatColumns="0" formatRows="0" insertColumns="0" insertRows="0" insertHyperlinks="0" deleteColumns="0" deleteRows="0" sort="0" autoFilter="0" pivotTables="0"/>
  <dataConsolidate/>
  <mergeCells count="196">
    <mergeCell ref="A114:AQ114"/>
    <mergeCell ref="A109:AQ109"/>
    <mergeCell ref="B101:T101"/>
    <mergeCell ref="V101:AP101"/>
    <mergeCell ref="B104:T104"/>
    <mergeCell ref="V104:AP104"/>
    <mergeCell ref="B105:T105"/>
    <mergeCell ref="V105:AP105"/>
    <mergeCell ref="B102:T102"/>
    <mergeCell ref="B111:U111"/>
    <mergeCell ref="A110:AQ110"/>
    <mergeCell ref="V102:AP102"/>
    <mergeCell ref="B103:T103"/>
    <mergeCell ref="B106:T106"/>
    <mergeCell ref="V108:AP108"/>
    <mergeCell ref="V93:AP93"/>
    <mergeCell ref="A46:AI47"/>
    <mergeCell ref="AO47:AQ47"/>
    <mergeCell ref="A33:F34"/>
    <mergeCell ref="AJ34:AL34"/>
    <mergeCell ref="D27:E27"/>
    <mergeCell ref="A49:AI49"/>
    <mergeCell ref="A95:AQ95"/>
    <mergeCell ref="B91:AP91"/>
    <mergeCell ref="B89:AQ89"/>
    <mergeCell ref="A90:AQ90"/>
    <mergeCell ref="AO48:AQ50"/>
    <mergeCell ref="B92:U92"/>
    <mergeCell ref="AJ50:AL50"/>
    <mergeCell ref="AJ53:AQ53"/>
    <mergeCell ref="Z56:AG56"/>
    <mergeCell ref="A31:AQ31"/>
    <mergeCell ref="G27:AQ27"/>
    <mergeCell ref="AO34:AQ34"/>
    <mergeCell ref="AN29:AP29"/>
    <mergeCell ref="AJ48:AL48"/>
    <mergeCell ref="AI56:AO56"/>
    <mergeCell ref="A58:AQ58"/>
    <mergeCell ref="A57:AQ57"/>
    <mergeCell ref="A20:AQ20"/>
    <mergeCell ref="AG13:AQ13"/>
    <mergeCell ref="P17:S19"/>
    <mergeCell ref="J17:J19"/>
    <mergeCell ref="B13:E15"/>
    <mergeCell ref="A39:F39"/>
    <mergeCell ref="AJ35:AL35"/>
    <mergeCell ref="A36:C36"/>
    <mergeCell ref="AO35:AQ36"/>
    <mergeCell ref="AM35:AN36"/>
    <mergeCell ref="AJ36:AL36"/>
    <mergeCell ref="G36:T36"/>
    <mergeCell ref="A21:AQ21"/>
    <mergeCell ref="G25:AQ25"/>
    <mergeCell ref="D36:F36"/>
    <mergeCell ref="U36:AI36"/>
    <mergeCell ref="D38:F38"/>
    <mergeCell ref="U26:Y26"/>
    <mergeCell ref="A32:AQ32"/>
    <mergeCell ref="G33:T34"/>
    <mergeCell ref="A35:F35"/>
    <mergeCell ref="AM34:AN34"/>
    <mergeCell ref="AJ33:AQ33"/>
    <mergeCell ref="AC29:AM29"/>
    <mergeCell ref="T7:AQ9"/>
    <mergeCell ref="T17:AQ19"/>
    <mergeCell ref="AG15:AQ15"/>
    <mergeCell ref="AD13:AF15"/>
    <mergeCell ref="AG14:AP14"/>
    <mergeCell ref="AL10:AQ10"/>
    <mergeCell ref="A16:AQ16"/>
    <mergeCell ref="A13:A15"/>
    <mergeCell ref="K17:O19"/>
    <mergeCell ref="G8:H8"/>
    <mergeCell ref="R13:AC15"/>
    <mergeCell ref="A17:A19"/>
    <mergeCell ref="O13:Q15"/>
    <mergeCell ref="F9:I9"/>
    <mergeCell ref="J7:J9"/>
    <mergeCell ref="F19:I19"/>
    <mergeCell ref="P7:S9"/>
    <mergeCell ref="F17:I17"/>
    <mergeCell ref="B7:E9"/>
    <mergeCell ref="B17:E19"/>
    <mergeCell ref="AJ10:AK12"/>
    <mergeCell ref="AA11:AH11"/>
    <mergeCell ref="B10:E12"/>
    <mergeCell ref="F7:I7"/>
    <mergeCell ref="A22:AQ24"/>
    <mergeCell ref="AJ47:AL47"/>
    <mergeCell ref="D42:F42"/>
    <mergeCell ref="D43:F43"/>
    <mergeCell ref="A25:A27"/>
    <mergeCell ref="A30:AQ30"/>
    <mergeCell ref="G35:T35"/>
    <mergeCell ref="AC26:AP26"/>
    <mergeCell ref="U33:AI34"/>
    <mergeCell ref="A37:F37"/>
    <mergeCell ref="A38:C38"/>
    <mergeCell ref="AJ37:AL37"/>
    <mergeCell ref="G41:T41"/>
    <mergeCell ref="A55:AQ55"/>
    <mergeCell ref="A45:AQ45"/>
    <mergeCell ref="A40:C40"/>
    <mergeCell ref="B44:AQ44"/>
    <mergeCell ref="A48:AI48"/>
    <mergeCell ref="N26:P26"/>
    <mergeCell ref="G37:T37"/>
    <mergeCell ref="G38:T38"/>
    <mergeCell ref="Z26:AB26"/>
    <mergeCell ref="D26:E26"/>
    <mergeCell ref="G26:H26"/>
    <mergeCell ref="G43:AN43"/>
    <mergeCell ref="U40:AI40"/>
    <mergeCell ref="AO37:AQ38"/>
    <mergeCell ref="AM39:AN40"/>
    <mergeCell ref="G39:T39"/>
    <mergeCell ref="G40:T40"/>
    <mergeCell ref="AM41:AN42"/>
    <mergeCell ref="U37:AI37"/>
    <mergeCell ref="U38:AI38"/>
    <mergeCell ref="U39:AI39"/>
    <mergeCell ref="AM37:AN38"/>
    <mergeCell ref="G42:T42"/>
    <mergeCell ref="AJ38:AL38"/>
    <mergeCell ref="K7:O9"/>
    <mergeCell ref="G18:H18"/>
    <mergeCell ref="F13:N15"/>
    <mergeCell ref="U35:AI35"/>
    <mergeCell ref="Q26:T26"/>
    <mergeCell ref="I26:M26"/>
    <mergeCell ref="A56:Q56"/>
    <mergeCell ref="AJ40:AL40"/>
    <mergeCell ref="AJ39:AL39"/>
    <mergeCell ref="AJ49:AL49"/>
    <mergeCell ref="B54:AQ54"/>
    <mergeCell ref="AJ52:AQ52"/>
    <mergeCell ref="A50:AI50"/>
    <mergeCell ref="A53:AI53"/>
    <mergeCell ref="B51:AQ51"/>
    <mergeCell ref="A52:AI52"/>
    <mergeCell ref="A41:F41"/>
    <mergeCell ref="A43:C43"/>
    <mergeCell ref="A42:C42"/>
    <mergeCell ref="AO43:AQ43"/>
    <mergeCell ref="D40:F40"/>
    <mergeCell ref="AM47:AN47"/>
    <mergeCell ref="U42:AI42"/>
    <mergeCell ref="U41:AI41"/>
    <mergeCell ref="R56:X56"/>
    <mergeCell ref="A1:F3"/>
    <mergeCell ref="A4:AQ4"/>
    <mergeCell ref="G1:R3"/>
    <mergeCell ref="S1:AQ3"/>
    <mergeCell ref="A28:AQ28"/>
    <mergeCell ref="B25:C27"/>
    <mergeCell ref="D25:E25"/>
    <mergeCell ref="A10:A12"/>
    <mergeCell ref="X10:Y12"/>
    <mergeCell ref="Z10:AI10"/>
    <mergeCell ref="AM48:AN50"/>
    <mergeCell ref="AJ46:AQ46"/>
    <mergeCell ref="AO41:AQ42"/>
    <mergeCell ref="AO39:AQ40"/>
    <mergeCell ref="AJ42:AL42"/>
    <mergeCell ref="AJ41:AL41"/>
    <mergeCell ref="A5:AQ5"/>
    <mergeCell ref="A6:AQ6"/>
    <mergeCell ref="AM11:AP11"/>
    <mergeCell ref="Z12:AI12"/>
    <mergeCell ref="AL12:AQ12"/>
    <mergeCell ref="A7:A9"/>
    <mergeCell ref="F10:V12"/>
    <mergeCell ref="A59:AQ59"/>
    <mergeCell ref="A60:AQ88"/>
    <mergeCell ref="X113:AP113"/>
    <mergeCell ref="B113:V113"/>
    <mergeCell ref="V112:AP112"/>
    <mergeCell ref="B112:U112"/>
    <mergeCell ref="U99:U108"/>
    <mergeCell ref="V92:AP92"/>
    <mergeCell ref="B100:T100"/>
    <mergeCell ref="B94:AP94"/>
    <mergeCell ref="V111:AP111"/>
    <mergeCell ref="V100:AP100"/>
    <mergeCell ref="B107:T107"/>
    <mergeCell ref="V107:AP107"/>
    <mergeCell ref="B108:T108"/>
    <mergeCell ref="A98:AQ98"/>
    <mergeCell ref="A97:AQ97"/>
    <mergeCell ref="A96:AQ96"/>
    <mergeCell ref="V99:AP99"/>
    <mergeCell ref="B99:T99"/>
    <mergeCell ref="A99:A108"/>
    <mergeCell ref="V103:AP103"/>
    <mergeCell ref="V106:AP106"/>
    <mergeCell ref="B93:U93"/>
  </mergeCells>
  <phoneticPr fontId="1" type="noConversion"/>
  <conditionalFormatting sqref="B100:B108">
    <cfRule type="expression" dxfId="65" priority="288" stopIfTrue="1">
      <formula>LEN(TRIM($B$100:$T$108))=0</formula>
    </cfRule>
  </conditionalFormatting>
  <conditionalFormatting sqref="V100:V108">
    <cfRule type="expression" dxfId="64" priority="289" stopIfTrue="1">
      <formula>LEN(TRIM($V$100:$AP$108))=0</formula>
    </cfRule>
  </conditionalFormatting>
  <conditionalFormatting sqref="AH56">
    <cfRule type="expression" dxfId="63" priority="80" stopIfTrue="1">
      <formula>$AJ$35:$AL$42&lt;=0</formula>
    </cfRule>
    <cfRule type="expression" dxfId="62" priority="81" stopIfTrue="1">
      <formula>$AJ$35:$AL$42&lt;=0</formula>
    </cfRule>
    <cfRule type="cellIs" dxfId="61" priority="127" stopIfTrue="1" operator="between">
      <formula>60</formula>
      <formula>89.9999999999999</formula>
    </cfRule>
  </conditionalFormatting>
  <conditionalFormatting sqref="AP56">
    <cfRule type="expression" dxfId="60" priority="78" stopIfTrue="1">
      <formula>$AJ$48:$AL$50&lt;=0</formula>
    </cfRule>
    <cfRule type="expression" dxfId="59" priority="79" stopIfTrue="1">
      <formula>$AJ$35:$AL$42&lt;=0</formula>
    </cfRule>
    <cfRule type="expression" dxfId="58" priority="128" stopIfTrue="1">
      <formula>$AJ$53&gt;=90</formula>
    </cfRule>
  </conditionalFormatting>
  <conditionalFormatting sqref="K29">
    <cfRule type="cellIs" dxfId="57" priority="131" stopIfTrue="1" operator="between">
      <formula>-9999999999</formula>
      <formula>0</formula>
    </cfRule>
  </conditionalFormatting>
  <conditionalFormatting sqref="Y56">
    <cfRule type="expression" dxfId="56" priority="82" stopIfTrue="1">
      <formula>$AJ$35:$AL$42&lt;=0</formula>
    </cfRule>
    <cfRule type="expression" dxfId="55" priority="83" stopIfTrue="1">
      <formula>$AJ$35:$AL$42&lt;=0</formula>
    </cfRule>
    <cfRule type="expression" dxfId="54" priority="133" stopIfTrue="1">
      <formula>$AJ$53&lt;60</formula>
    </cfRule>
  </conditionalFormatting>
  <conditionalFormatting sqref="AN29">
    <cfRule type="cellIs" dxfId="53" priority="84" stopIfTrue="1" operator="greaterThan">
      <formula>366</formula>
    </cfRule>
  </conditionalFormatting>
  <conditionalFormatting sqref="AJ53">
    <cfRule type="expression" dxfId="52" priority="219" stopIfTrue="1">
      <formula>$AJ$48:$AL$50&lt;=0.9</formula>
    </cfRule>
    <cfRule type="expression" dxfId="51" priority="220" stopIfTrue="1">
      <formula>$AJ$53&lt;=0</formula>
    </cfRule>
  </conditionalFormatting>
  <conditionalFormatting sqref="AM48 AO48">
    <cfRule type="expression" dxfId="50" priority="277" stopIfTrue="1">
      <formula>$AJ$48:$AL$50&lt;0.9</formula>
    </cfRule>
  </conditionalFormatting>
  <conditionalFormatting sqref="A43">
    <cfRule type="cellIs" dxfId="49" priority="280" stopIfTrue="1" operator="notEqual">
      <formula>70</formula>
    </cfRule>
  </conditionalFormatting>
  <conditionalFormatting sqref="A36">
    <cfRule type="expression" dxfId="48" priority="281" stopIfTrue="1">
      <formula>LEN(TRIM($A$36))=0</formula>
    </cfRule>
  </conditionalFormatting>
  <conditionalFormatting sqref="A38">
    <cfRule type="expression" dxfId="47" priority="282" stopIfTrue="1">
      <formula>LEN(TRIM($A$38))=0</formula>
    </cfRule>
  </conditionalFormatting>
  <conditionalFormatting sqref="A40">
    <cfRule type="expression" dxfId="46" priority="283" stopIfTrue="1">
      <formula>LEN(TRIM($A$40))=0</formula>
    </cfRule>
  </conditionalFormatting>
  <conditionalFormatting sqref="A42">
    <cfRule type="expression" dxfId="45" priority="284" stopIfTrue="1">
      <formula>LEN(TRIM($A$42))=0</formula>
    </cfRule>
  </conditionalFormatting>
  <conditionalFormatting sqref="A48">
    <cfRule type="expression" dxfId="44" priority="285" stopIfTrue="1">
      <formula>LEN(TRIM($A$48))=0</formula>
    </cfRule>
  </conditionalFormatting>
  <conditionalFormatting sqref="A49">
    <cfRule type="expression" dxfId="43" priority="286" stopIfTrue="1">
      <formula>LEN(TRIM($A$49))=0</formula>
    </cfRule>
  </conditionalFormatting>
  <conditionalFormatting sqref="A50">
    <cfRule type="expression" dxfId="42" priority="287" stopIfTrue="1">
      <formula>LEN(TRIM($A$50))=0</formula>
    </cfRule>
  </conditionalFormatting>
  <conditionalFormatting sqref="F13">
    <cfRule type="expression" dxfId="41" priority="50" stopIfTrue="1">
      <formula>LEN(TRIM($F$13))=0</formula>
    </cfRule>
  </conditionalFormatting>
  <conditionalFormatting sqref="R13">
    <cfRule type="expression" dxfId="40" priority="49" stopIfTrue="1">
      <formula>LEN(TRIM($R$13))=0</formula>
    </cfRule>
  </conditionalFormatting>
  <conditionalFormatting sqref="AG14">
    <cfRule type="expression" dxfId="39" priority="48" stopIfTrue="1">
      <formula>LEN(TRIM($AG$14))=0</formula>
    </cfRule>
  </conditionalFormatting>
  <conditionalFormatting sqref="G18">
    <cfRule type="expression" dxfId="38" priority="47" stopIfTrue="1">
      <formula>LEN(TRIM($G$18))=0</formula>
    </cfRule>
  </conditionalFormatting>
  <conditionalFormatting sqref="K17">
    <cfRule type="expression" dxfId="37" priority="46" stopIfTrue="1">
      <formula>LEN(TRIM($K$17))=0</formula>
    </cfRule>
  </conditionalFormatting>
  <conditionalFormatting sqref="T17">
    <cfRule type="expression" dxfId="36" priority="45" stopIfTrue="1">
      <formula>LEN(TRIM($T$17))=0</formula>
    </cfRule>
  </conditionalFormatting>
  <conditionalFormatting sqref="D26">
    <cfRule type="expression" dxfId="35" priority="44" stopIfTrue="1">
      <formula>LEN(TRIM($D$26))=0</formula>
    </cfRule>
  </conditionalFormatting>
  <conditionalFormatting sqref="I26">
    <cfRule type="expression" dxfId="34" priority="43" stopIfTrue="1">
      <formula>LEN(TRIM($I$26))=0</formula>
    </cfRule>
  </conditionalFormatting>
  <conditionalFormatting sqref="Q26">
    <cfRule type="expression" dxfId="33" priority="387" stopIfTrue="1">
      <formula>LEN(TRIM($Q$26))=0</formula>
    </cfRule>
  </conditionalFormatting>
  <conditionalFormatting sqref="Z26">
    <cfRule type="expression" dxfId="32" priority="388" stopIfTrue="1">
      <formula>LEN(TRIM($Z$26))=0</formula>
    </cfRule>
  </conditionalFormatting>
  <conditionalFormatting sqref="K7">
    <cfRule type="expression" dxfId="31" priority="66" stopIfTrue="1">
      <formula>LEN(TRIM($K$7))=0</formula>
    </cfRule>
  </conditionalFormatting>
  <conditionalFormatting sqref="T7">
    <cfRule type="expression" dxfId="30" priority="65" stopIfTrue="1">
      <formula>LEN(TRIM($T$7))=0</formula>
    </cfRule>
  </conditionalFormatting>
  <conditionalFormatting sqref="G8">
    <cfRule type="expression" dxfId="29" priority="413" stopIfTrue="1">
      <formula>LEN(TRIM($G$8))=0</formula>
    </cfRule>
  </conditionalFormatting>
  <conditionalFormatting sqref="AM11:AP11">
    <cfRule type="expression" dxfId="28" priority="414" stopIfTrue="1">
      <formula>LEN(TRIM($AM$11))=0</formula>
    </cfRule>
  </conditionalFormatting>
  <conditionalFormatting sqref="AA11">
    <cfRule type="expression" dxfId="27" priority="415" stopIfTrue="1">
      <formula>LEN(TRIM($AA$11))=0</formula>
    </cfRule>
  </conditionalFormatting>
  <conditionalFormatting sqref="F10:V12">
    <cfRule type="expression" dxfId="26" priority="416" stopIfTrue="1">
      <formula>LEN(TRIM($F$10))=0</formula>
    </cfRule>
  </conditionalFormatting>
  <conditionalFormatting sqref="AJ35">
    <cfRule type="expression" dxfId="25" priority="37" stopIfTrue="1">
      <formula>LEN(TRIM($AJ$35))=0</formula>
    </cfRule>
  </conditionalFormatting>
  <conditionalFormatting sqref="AJ36">
    <cfRule type="expression" dxfId="24" priority="36" stopIfTrue="1">
      <formula>LEN(TRIM($AJ$36))=0</formula>
    </cfRule>
  </conditionalFormatting>
  <conditionalFormatting sqref="AJ37">
    <cfRule type="expression" dxfId="23" priority="35" stopIfTrue="1">
      <formula>LEN(TRIM($AJ$37))=0</formula>
    </cfRule>
  </conditionalFormatting>
  <conditionalFormatting sqref="AJ38">
    <cfRule type="expression" dxfId="22" priority="34" stopIfTrue="1">
      <formula>LEN(TRIM($AJ$38))=0</formula>
    </cfRule>
  </conditionalFormatting>
  <conditionalFormatting sqref="AJ39">
    <cfRule type="expression" dxfId="21" priority="33" stopIfTrue="1">
      <formula>LEN(TRIM($AJ$39))=0</formula>
    </cfRule>
  </conditionalFormatting>
  <conditionalFormatting sqref="AJ40">
    <cfRule type="expression" dxfId="20" priority="32" stopIfTrue="1">
      <formula>LEN(TRIM($AJ$40))=0</formula>
    </cfRule>
  </conditionalFormatting>
  <conditionalFormatting sqref="AJ41">
    <cfRule type="expression" dxfId="19" priority="31" stopIfTrue="1">
      <formula>LEN(TRIM($AJ$41))=0</formula>
    </cfRule>
  </conditionalFormatting>
  <conditionalFormatting sqref="AJ42">
    <cfRule type="expression" dxfId="18" priority="30" stopIfTrue="1">
      <formula>LEN(TRIM($AJ$42))=0</formula>
    </cfRule>
  </conditionalFormatting>
  <conditionalFormatting sqref="U35">
    <cfRule type="expression" dxfId="17" priority="28" stopIfTrue="1">
      <formula>LEN(TRIM($U$35))=0</formula>
    </cfRule>
  </conditionalFormatting>
  <conditionalFormatting sqref="U36">
    <cfRule type="expression" dxfId="16" priority="27" stopIfTrue="1">
      <formula>LEN(TRIM($U$36))=0</formula>
    </cfRule>
  </conditionalFormatting>
  <conditionalFormatting sqref="U37">
    <cfRule type="expression" dxfId="15" priority="26" stopIfTrue="1">
      <formula>LEN(TRIM($U$37))=0</formula>
    </cfRule>
  </conditionalFormatting>
  <conditionalFormatting sqref="U38">
    <cfRule type="expression" dxfId="14" priority="25" stopIfTrue="1">
      <formula>LEN(TRIM($U$38))=0</formula>
    </cfRule>
  </conditionalFormatting>
  <conditionalFormatting sqref="U39">
    <cfRule type="expression" dxfId="13" priority="24" stopIfTrue="1">
      <formula>LEN(TRIM($U$39))=0</formula>
    </cfRule>
  </conditionalFormatting>
  <conditionalFormatting sqref="U40">
    <cfRule type="expression" dxfId="12" priority="23" stopIfTrue="1">
      <formula>LEN(TRIM($U$40))=0</formula>
    </cfRule>
  </conditionalFormatting>
  <conditionalFormatting sqref="U41:U42">
    <cfRule type="expression" dxfId="11" priority="22" stopIfTrue="1">
      <formula>LEN(TRIM($U$41))=0</formula>
    </cfRule>
  </conditionalFormatting>
  <conditionalFormatting sqref="AJ48:AL48">
    <cfRule type="expression" dxfId="10" priority="20" stopIfTrue="1">
      <formula>LEN(TRIM($AJ$48))=0</formula>
    </cfRule>
  </conditionalFormatting>
  <conditionalFormatting sqref="AJ49">
    <cfRule type="expression" dxfId="9" priority="19" stopIfTrue="1">
      <formula>LEN(TRIM($AJ$49))=0</formula>
    </cfRule>
  </conditionalFormatting>
  <conditionalFormatting sqref="AJ50:AL50">
    <cfRule type="expression" dxfId="8" priority="18" stopIfTrue="1">
      <formula>LEN(TRIM($AJ$50))=0</formula>
    </cfRule>
  </conditionalFormatting>
  <conditionalFormatting sqref="AM35 AO35">
    <cfRule type="expression" dxfId="7" priority="14" stopIfTrue="1">
      <formula>$AJ$35:$AL$36&lt;=0.9</formula>
    </cfRule>
  </conditionalFormatting>
  <conditionalFormatting sqref="AM37 AO37">
    <cfRule type="expression" dxfId="6" priority="10" stopIfTrue="1">
      <formula>$AJ$37:$AL$38&lt;=0.9</formula>
    </cfRule>
  </conditionalFormatting>
  <conditionalFormatting sqref="AM39 AO39">
    <cfRule type="expression" dxfId="5" priority="9" stopIfTrue="1">
      <formula>$AJ$39:$AL$40&lt;=0.9</formula>
    </cfRule>
  </conditionalFormatting>
  <conditionalFormatting sqref="AM41 AO41">
    <cfRule type="expression" dxfId="4" priority="8" stopIfTrue="1">
      <formula>$AJ$41:$AL$42&lt;=0.9</formula>
    </cfRule>
  </conditionalFormatting>
  <conditionalFormatting sqref="AO43">
    <cfRule type="expression" dxfId="3" priority="4" stopIfTrue="1">
      <formula>$AJ$35:$AL$42&lt;0.9</formula>
    </cfRule>
  </conditionalFormatting>
  <conditionalFormatting sqref="AO43:AQ43">
    <cfRule type="expression" dxfId="2" priority="2" stopIfTrue="1">
      <formula>$AN$29&gt;366</formula>
    </cfRule>
    <cfRule type="expression" dxfId="1" priority="3" stopIfTrue="1">
      <formula>$AN$29&lt;90</formula>
    </cfRule>
  </conditionalFormatting>
  <conditionalFormatting sqref="AN29:AP29">
    <cfRule type="expression" dxfId="0" priority="1" stopIfTrue="1">
      <formula>$AN$29&lt;90</formula>
    </cfRule>
  </conditionalFormatting>
  <dataValidations xWindow="446" yWindow="556" count="30">
    <dataValidation allowBlank="1" showInputMessage="1" showErrorMessage="1" promptTitle="COMUNICACIÓN Y NOTIFICACIÓN" prompt="Diligencie estos campos a mano, cuando imprima el protocolo para las firmas correspondientes a la comunicación y notificación de los resultados." sqref="A111:A113 AQ111:AQ113 A91:A95 AQ91:AQ94"/>
    <dataValidation allowBlank="1" showInputMessage="1" showErrorMessage="1" promptTitle="ESTRATEGIAS Y ACCIONES" prompt="Consigne las estrategias y acciones concertadas para impulsar el mejoramiento personal y profesional del docente evaluado. No necesariamente deben ser una para cada competencia; es posible plantear estrategias que impacten más de una competencia." sqref="V100:V108"/>
    <dataValidation type="list" allowBlank="1" showInputMessage="1" showErrorMessage="1" sqref="G18 G8">
      <formula1>$AS$36:$AS$37</formula1>
    </dataValidation>
    <dataValidation type="list" allowBlank="1" showInputMessage="1" showErrorMessage="1" sqref="AG14">
      <formula1>$AU$36:$AU$38</formula1>
    </dataValidation>
    <dataValidation allowBlank="1" showInputMessage="1" showErrorMessage="1" promptTitle="NOMBRES Y APELLIDOS EVALUADOR" prompt="Escriba los nombres y apellidos completos del evaluador." sqref="T17"/>
    <dataValidation type="decimal" allowBlank="1" showInputMessage="1" showErrorMessage="1" promptTitle="PORCENTAJE GESTIÓN DIRECTIVA" prompt="Escriba el porcentaje asignado a la Gestión Directiva (la suma de los porcentajes asignados a las áreas de gestión debe ser igual a 70)." sqref="A36">
      <formula1>0</formula1>
      <formula2>70</formula2>
    </dataValidation>
    <dataValidation type="decimal" allowBlank="1" showInputMessage="1" showErrorMessage="1" promptTitle="PORCENTAJE GESTIÓN ACADÉMICA" prompt="Escriba el porcentaje asignado a la Gestión Académica (la suma de los porcentajes asignados a las áreas de gestión debe ser igual a 70)." sqref="A38">
      <formula1>1</formula1>
      <formula2>70</formula2>
    </dataValidation>
    <dataValidation type="decimal" allowBlank="1" showInputMessage="1" showErrorMessage="1" promptTitle="PORCENTAJE GESTIÓN ADMIN." prompt="Escriba el porcentaje asignado a la Gestión Administrativa (la suma de los porcentajes asignados a las áreas de gestión debe ser igual a 70)." sqref="A40">
      <formula1>1</formula1>
      <formula2>70</formula2>
    </dataValidation>
    <dataValidation type="decimal" allowBlank="1" showInputMessage="1" showErrorMessage="1" promptTitle="PORCENTAJE GESTIÓN COMUNITARIA" prompt="Escriba el porcentaje asignado a la Gestión Comunitaria (la suma de los porcentajes asignados a las áreas de gestión debe ser igual a 70)." sqref="A42">
      <formula1>1</formula1>
      <formula2>70</formula2>
    </dataValidation>
    <dataValidation allowBlank="1" showInputMessage="1" showErrorMessage="1" promptTitle="CONTRIBUCIONES INDIVIDUALES" prompt="Escriba las contribuciones individuales definidas para el proceso." sqref="U35:AI42 L37:L41"/>
    <dataValidation type="list" allowBlank="1" showInputMessage="1" showErrorMessage="1" promptTitle="COMPETENCIAS COMPORTAMENTALES" prompt="Seleccione las tres (3) competencias comportamentales concertadas para la evaluación." sqref="A48:A50">
      <formula1>$AV$36:$AV$42</formula1>
    </dataValidation>
    <dataValidation allowBlank="1" showInputMessage="1" showErrorMessage="1" promptTitle="SUMA PONDERACION ÁREAS GESTIÓN" prompt="Debe ser igual a 70" sqref="A43"/>
    <dataValidation allowBlank="1" showInputMessage="1" showErrorMessage="1" promptTitle="NOMBRES Y APELLIDOS EVALUADO" prompt="Escriba los nombres y apellidos completos del docente evaluado." sqref="T7"/>
    <dataValidation type="whole" allowBlank="1" showInputMessage="1" showErrorMessage="1" promptTitle="NÚMERO DE DOCUMENTO" prompt="Escriba el número de documento sin comas ni puntos. Ejemplo: 79999888" sqref="K7:O9">
      <formula1>1000</formula1>
      <formula2>10000000000</formula2>
    </dataValidation>
    <dataValidation type="list" allowBlank="1" showInputMessage="1" showErrorMessage="1" sqref="AM11:AP11">
      <formula1>$AT$36:$AT$37</formula1>
    </dataValidation>
    <dataValidation type="decimal" allowBlank="1" showInputMessage="1" showErrorMessage="1" promptTitle="PUNTAJE COMPETENCIAS" prompt="Digite el puntaje asignado a cada competencia comportamental en la valoración (entre 1 y 100)." sqref="AJ50:AL50">
      <formula1>1</formula1>
      <formula2>100</formula2>
    </dataValidation>
    <dataValidation type="date" operator="greaterThan" allowBlank="1" showInputMessage="1" showErrorMessage="1" errorTitle="Error de fecha" error="Utilice el formato dd-mm-aa_x000a_Sólo se aceptan fechas posteriores a la fecha de inicio." promptTitle="FECHA VALORACIÓN" prompt="Indique la fecha en la que se realiza la valoración, utilizando el siguiente formato de fecha:_x000a__x000a_dd-mm-aa_x000a__x000a_¡DILIGENCIAR SÓLO CUANDO SE VAYA A REALIZAR LA VALORACIÓN!" sqref="Q26:T26">
      <formula1>I26</formula1>
    </dataValidation>
    <dataValidation type="whole" operator="lessThanOrEqual" allowBlank="1" showInputMessage="1" showErrorMessage="1" promptTitle="LICENCIAS E INCAPACIDADES" prompt="Escriba el número de días que el evaluado tuvo licencias no remuneradas, licencias de maternidad o incapacidades, desde el inicio de la evaluación hasta la fecha de la valoración._x000a__x000a_¡DILIGENCIAR SÓLO CUANDO SE VAYA A REALIZAR LA VALORACIÓN!" sqref="Z26:AB26">
      <formula1>185</formula1>
    </dataValidation>
    <dataValidation type="whole" errorStyle="warning" allowBlank="1" showInputMessage="1" showErrorMessage="1" errorTitle="Número de días no válido" error="El período debe ser mayoro igual  a 90 días meses e inferior a un año" promptTitle="Días valorados" prompt="El número de días valorados en la evaluación de desempeño, debe ser superior a 90 días." sqref="AN29:AP29">
      <formula1>90</formula1>
      <formula2>366</formula2>
    </dataValidation>
    <dataValidation type="date" operator="greaterThanOrEqual" allowBlank="1" showInputMessage="1" showErrorMessage="1" errorTitle="Error de fecha" error="Utilice el formato: dd-mm-aa_x000a_Sólo se aceptan fechas posteriores al 01-01-10" promptTitle="FECHA INICIO" prompt="Indique la fecha de inicio del proceso, cuando se concertan las contribuciones individuales, con el siguiente formato de fecha:_x000a__x000a_dd-mm-aa" sqref="I26:M26">
      <formula1>40179</formula1>
    </dataValidation>
    <dataValidation type="whole" allowBlank="1" showInputMessage="1" showErrorMessage="1" errorTitle="Código DANE Incorrecto" error="El código DANE de los Establecimientos Educativos es de 12 dígitos y no inicia en 0 (cero)." promptTitle="Código DANE" prompt="Digite el código DANE de 12 dígitos que identifica la institución educativa." sqref="AA11:AH11">
      <formula1>100000000000</formula1>
      <formula2>999999999999</formula2>
    </dataValidation>
    <dataValidation type="whole" allowBlank="1" showInputMessage="1" showErrorMessage="1" promptTitle="NÚMERO DE DOCUMENTO EVALUADOR" prompt="Escriba el número de documento sin comas ni puntos. Ejemplo: 79999888" sqref="K17:O19">
      <formula1>1000</formula1>
      <formula2>10000000000</formula2>
    </dataValidation>
    <dataValidation allowBlank="1" showInputMessage="1" showErrorMessage="1" promptTitle="NOTA" prompt="Para validar la calificación, debe colocar un periodo de evaluación superior o igual a 90 días." sqref="AO43:AQ43"/>
    <dataValidation type="whole" operator="greaterThanOrEqual" allowBlank="1" showInputMessage="1" showErrorMessage="1" errorTitle="Error de año" error="Sólo se aceptan años desde 2008" promptTitle="AÑO EVALUACIÓN" prompt="Escriba el año escolar objeto de evaluación." sqref="D26:E26">
      <formula1>2010</formula1>
    </dataValidation>
    <dataValidation allowBlank="1" showInputMessage="1" showErrorMessage="1" promptTitle="NOTIFICACIÓN" prompt="Diligencie estos campos a mano, cuando imprima el protocolo para las firmas correspondientes a la notificación de los resultados finales." sqref="B91:AP91 B92:U92 V92:AP92 B93:U93 V93:AP93"/>
    <dataValidation allowBlank="1" showInputMessage="1" showErrorMessage="1" promptTitle="NOTIFICACIÓN" prompt="Diligencie estos campos a mano, cuando imprima el protocolo para las firmas correspondientes a la notificación de los resultados finales." sqref="B94:AP94"/>
    <dataValidation allowBlank="1" showInputMessage="1" showErrorMessage="1" promptTitle="PLAN DE DESARROLLO" prompt="Diligencie estos campos a mano, cuando se imprima el protocolo y se concerte el Plan de Desarrollo Personal y Profesional resultante de la valoración, después de la notificación final." sqref="B111:U111 V111:AP111 B112:U112 V112:AP112 B113:V113"/>
    <dataValidation type="decimal" errorStyle="information" allowBlank="1" showInputMessage="1" showErrorMessage="1" errorTitle="ERROR EN EL PUNTAJE" error="El puntaje debe estar entre 1 y 100." promptTitle="PUNTAJE COMPETENCIAS" prompt="Digite el puntaje asignado a cada competencia funcional en la valoración (entre 1 y 100)." sqref="AJ35:AL35 AJ36:AL36 AJ37:AL37 AJ38:AL38 AJ39:AL39 AJ40:AL40 AJ41:AL41 AJ42:AL42">
      <formula1>1</formula1>
      <formula2>100</formula2>
    </dataValidation>
    <dataValidation type="decimal" allowBlank="1" showInputMessage="1" showErrorMessage="1" promptTitle="PUNTAJE COMPETENCIAS" prompt="Digite el puntaje asignado a cada competencia comportamental en la valoración (entre 1 y 100)." sqref="AJ48:AL48 AJ49:AL49">
      <formula1>1</formula1>
      <formula2>100</formula2>
    </dataValidation>
    <dataValidation type="list" allowBlank="1" showInputMessage="1" showErrorMessage="1" promptTitle="COMPETENCIAS QUE DEBEN MEJORAR" prompt="Seleccione las competencias que se deben mejorar después de la valoración. Las competencias con los puntajes finales más bajos tienen prioridad." sqref="B100:T100 B101:T101 B102:T102 B103:T103 B104:T104 B105:T105 B106:T106 B107:T107 B108:T108">
      <formula1>$AV$36:$AV$50</formula1>
    </dataValidation>
  </dataValidations>
  <printOptions horizontalCentered="1" verticalCentered="1"/>
  <pageMargins left="0.35433070866141736" right="0.35433070866141736" top="0.39370078740157483" bottom="0.39370078740157483" header="0" footer="0.19685039370078741"/>
  <pageSetup scale="95" orientation="portrait" horizontalDpi="300" verticalDpi="300" r:id="rId1"/>
  <headerFooter alignWithMargins="0">
    <oddFooter>&amp;C&amp;8Protocolo para directivos - Página &amp;P</oddFooter>
  </headerFooter>
  <rowBreaks count="2" manualBreakCount="2">
    <brk id="57" max="42" man="1"/>
    <brk id="95" max="42" man="1"/>
  </rowBreaks>
  <ignoredErrors>
    <ignoredError sqref="AH56 AO41 AM41 AM35:AN40 AO37:AQ40 AO35 AM48 AJ53" evalError="1"/>
    <ignoredError sqref="AM50:AQ50 AN48:AQ48 AM49:AQ49" evalError="1" emptyCellReferenc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D42"/>
  <sheetViews>
    <sheetView showZeros="0" view="pageBreakPreview" zoomScaleNormal="10" zoomScaleSheetLayoutView="100" workbookViewId="0">
      <selection activeCell="D42" sqref="D42"/>
    </sheetView>
  </sheetViews>
  <sheetFormatPr baseColWidth="10" defaultRowHeight="12.75" x14ac:dyDescent="0.2"/>
  <cols>
    <col min="1" max="1" width="3.28515625" style="12" bestFit="1" customWidth="1"/>
    <col min="2" max="2" width="8.42578125" style="12" customWidth="1"/>
    <col min="3" max="3" width="24" style="12" bestFit="1" customWidth="1"/>
    <col min="4" max="4" width="9.140625" style="20" bestFit="1" customWidth="1"/>
    <col min="5" max="16384" width="11.42578125" style="12"/>
  </cols>
  <sheetData>
    <row r="1" spans="1:4" ht="12.75" customHeight="1" x14ac:dyDescent="0.2">
      <c r="A1" s="395" t="s">
        <v>22</v>
      </c>
      <c r="B1" s="9" t="s">
        <v>45</v>
      </c>
      <c r="C1" s="10" t="s">
        <v>7</v>
      </c>
      <c r="D1" s="11">
        <f>'Protocolo para Directivos'!$AJ$35</f>
        <v>0</v>
      </c>
    </row>
    <row r="2" spans="1:4" x14ac:dyDescent="0.2">
      <c r="A2" s="396"/>
      <c r="B2" s="10"/>
      <c r="C2" s="10" t="s">
        <v>1</v>
      </c>
      <c r="D2" s="11">
        <f>'Protocolo para Directivos'!$AJ$36</f>
        <v>0</v>
      </c>
    </row>
    <row r="3" spans="1:4" x14ac:dyDescent="0.2">
      <c r="A3" s="396"/>
      <c r="B3" s="10"/>
      <c r="C3" s="10" t="s">
        <v>10</v>
      </c>
      <c r="D3" s="11">
        <f>'Protocolo para Directivos'!$AJ$37</f>
        <v>0</v>
      </c>
    </row>
    <row r="4" spans="1:4" x14ac:dyDescent="0.2">
      <c r="A4" s="396"/>
      <c r="B4" s="10"/>
      <c r="C4" s="10" t="s">
        <v>26</v>
      </c>
      <c r="D4" s="11">
        <f>'Protocolo para Directivos'!$AJ$38</f>
        <v>0</v>
      </c>
    </row>
    <row r="5" spans="1:4" x14ac:dyDescent="0.2">
      <c r="A5" s="396"/>
      <c r="B5" s="10"/>
      <c r="C5" s="10" t="s">
        <v>2</v>
      </c>
      <c r="D5" s="11">
        <f>'Protocolo para Directivos'!$AJ$39</f>
        <v>0</v>
      </c>
    </row>
    <row r="6" spans="1:4" x14ac:dyDescent="0.2">
      <c r="A6" s="396"/>
      <c r="B6" s="10"/>
      <c r="C6" s="10" t="s">
        <v>23</v>
      </c>
      <c r="D6" s="11">
        <f>'Protocolo para Directivos'!$AJ$40</f>
        <v>0</v>
      </c>
    </row>
    <row r="7" spans="1:4" x14ac:dyDescent="0.2">
      <c r="A7" s="396"/>
      <c r="B7" s="10"/>
      <c r="C7" s="10" t="s">
        <v>4</v>
      </c>
      <c r="D7" s="11">
        <f>'Protocolo para Directivos'!$AJ$41</f>
        <v>0</v>
      </c>
    </row>
    <row r="8" spans="1:4" x14ac:dyDescent="0.2">
      <c r="A8" s="396"/>
      <c r="B8" s="10"/>
      <c r="C8" s="10" t="s">
        <v>24</v>
      </c>
      <c r="D8" s="11">
        <f>'Protocolo para Directivos'!$AJ$42</f>
        <v>0</v>
      </c>
    </row>
    <row r="9" spans="1:4" x14ac:dyDescent="0.2">
      <c r="A9" s="396"/>
      <c r="B9" s="9" t="s">
        <v>30</v>
      </c>
      <c r="C9" s="10">
        <f>'Protocolo para Directivos'!$A$48</f>
        <v>0</v>
      </c>
      <c r="D9" s="11">
        <f>'Protocolo para Directivos'!$AJ$48</f>
        <v>0</v>
      </c>
    </row>
    <row r="10" spans="1:4" x14ac:dyDescent="0.2">
      <c r="A10" s="396"/>
      <c r="B10" s="10"/>
      <c r="C10" s="10">
        <f>'Protocolo para Directivos'!$A$49</f>
        <v>0</v>
      </c>
      <c r="D10" s="11">
        <f>'Protocolo para Directivos'!$AJ$49</f>
        <v>0</v>
      </c>
    </row>
    <row r="11" spans="1:4" x14ac:dyDescent="0.2">
      <c r="A11" s="397"/>
      <c r="B11" s="10"/>
      <c r="C11" s="10">
        <f>'Protocolo para Directivos'!$A$50</f>
        <v>0</v>
      </c>
      <c r="D11" s="11">
        <f>'Protocolo para Directivos'!$AJ$50</f>
        <v>0</v>
      </c>
    </row>
    <row r="12" spans="1:4" x14ac:dyDescent="0.2">
      <c r="A12" s="13"/>
      <c r="B12" s="14" t="s">
        <v>47</v>
      </c>
      <c r="C12" s="14" t="s">
        <v>48</v>
      </c>
      <c r="D12" s="15" t="e">
        <f>'Protocolo para Directivos'!$AJ$53</f>
        <v>#DIV/0!</v>
      </c>
    </row>
    <row r="13" spans="1:4" x14ac:dyDescent="0.2">
      <c r="A13" s="13"/>
      <c r="B13" s="16"/>
      <c r="C13" s="16"/>
      <c r="D13" s="17"/>
    </row>
    <row r="14" spans="1:4" x14ac:dyDescent="0.2">
      <c r="A14" s="13"/>
      <c r="B14" s="16"/>
      <c r="C14" s="16"/>
      <c r="D14" s="17"/>
    </row>
    <row r="15" spans="1:4" x14ac:dyDescent="0.2">
      <c r="A15" s="13"/>
      <c r="B15" s="16"/>
      <c r="C15" s="16"/>
      <c r="D15" s="17"/>
    </row>
    <row r="28" spans="1:4" ht="12.75" customHeight="1" x14ac:dyDescent="0.2">
      <c r="A28" s="398" t="s">
        <v>25</v>
      </c>
      <c r="B28" s="9" t="s">
        <v>45</v>
      </c>
      <c r="C28" s="10" t="str">
        <f>'Protocolo para Docentes'!G35</f>
        <v>Dominio curricular</v>
      </c>
      <c r="D28" s="11">
        <f>'Protocolo para Docentes'!AJ35</f>
        <v>95</v>
      </c>
    </row>
    <row r="29" spans="1:4" x14ac:dyDescent="0.2">
      <c r="A29" s="399"/>
      <c r="B29" s="10"/>
      <c r="C29" s="10" t="str">
        <f>'Protocolo para Docentes'!G36</f>
        <v>Planeación y organización académica</v>
      </c>
      <c r="D29" s="11">
        <f>'Protocolo para Docentes'!AJ36</f>
        <v>95</v>
      </c>
    </row>
    <row r="30" spans="1:4" x14ac:dyDescent="0.2">
      <c r="A30" s="399"/>
      <c r="B30" s="10"/>
      <c r="C30" s="10" t="str">
        <f>'Protocolo para Docentes'!G37</f>
        <v>Pedagógica y didáctica</v>
      </c>
      <c r="D30" s="11">
        <f>'Protocolo para Docentes'!AJ37</f>
        <v>95</v>
      </c>
    </row>
    <row r="31" spans="1:4" x14ac:dyDescent="0.2">
      <c r="A31" s="399"/>
      <c r="B31" s="10"/>
      <c r="C31" s="10" t="str">
        <f>'Protocolo para Docentes'!G38</f>
        <v>Evaluación del aprendizajes</v>
      </c>
      <c r="D31" s="11">
        <f>'Protocolo para Docentes'!AJ38</f>
        <v>95</v>
      </c>
    </row>
    <row r="32" spans="1:4" x14ac:dyDescent="0.2">
      <c r="A32" s="399"/>
      <c r="B32" s="10"/>
      <c r="C32" s="18" t="str">
        <f>'Protocolo para Docentes'!G39</f>
        <v>Uso de recursos</v>
      </c>
      <c r="D32" s="11">
        <f>'Protocolo para Docentes'!AJ39</f>
        <v>95</v>
      </c>
    </row>
    <row r="33" spans="1:4" x14ac:dyDescent="0.2">
      <c r="A33" s="399"/>
      <c r="B33" s="10"/>
      <c r="C33" s="10" t="str">
        <f>'Protocolo para Docentes'!G40</f>
        <v>Seguimiento de procesos</v>
      </c>
      <c r="D33" s="11">
        <f>'Protocolo para Docentes'!AJ40</f>
        <v>90</v>
      </c>
    </row>
    <row r="34" spans="1:4" x14ac:dyDescent="0.2">
      <c r="A34" s="399"/>
      <c r="B34" s="10"/>
      <c r="C34" s="19" t="str">
        <f>'Protocolo para Docentes'!G41</f>
        <v>Comunicación institucional</v>
      </c>
      <c r="D34" s="11">
        <f>'Protocolo para Docentes'!AJ41</f>
        <v>90</v>
      </c>
    </row>
    <row r="35" spans="1:4" x14ac:dyDescent="0.2">
      <c r="A35" s="399"/>
      <c r="B35" s="10"/>
      <c r="C35" s="10" t="str">
        <f>'Protocolo para Docentes'!G42</f>
        <v>Interacción comunidad / entorno</v>
      </c>
      <c r="D35" s="11">
        <f>'Protocolo para Docentes'!AJ42</f>
        <v>90</v>
      </c>
    </row>
    <row r="36" spans="1:4" x14ac:dyDescent="0.2">
      <c r="A36" s="399"/>
      <c r="B36" s="9" t="s">
        <v>30</v>
      </c>
      <c r="C36" s="10" t="str">
        <f>'Protocolo para Docentes'!A48</f>
        <v>Trabajo en equipo</v>
      </c>
      <c r="D36" s="11">
        <f>'Protocolo para Docentes'!AJ48</f>
        <v>95</v>
      </c>
    </row>
    <row r="37" spans="1:4" x14ac:dyDescent="0.2">
      <c r="A37" s="399"/>
      <c r="B37" s="10"/>
      <c r="C37" s="10" t="str">
        <f>'Protocolo para Docentes'!A49</f>
        <v>Relaciones y comunicación</v>
      </c>
      <c r="D37" s="11">
        <f>'Protocolo para Docentes'!AJ49</f>
        <v>95</v>
      </c>
    </row>
    <row r="38" spans="1:4" x14ac:dyDescent="0.2">
      <c r="A38" s="399"/>
      <c r="B38" s="10"/>
      <c r="C38" s="10" t="str">
        <f>'Protocolo para Docentes'!A50</f>
        <v>Compromiso social e inst.</v>
      </c>
      <c r="D38" s="11">
        <f>'Protocolo para Docentes'!AJ50</f>
        <v>85</v>
      </c>
    </row>
    <row r="39" spans="1:4" x14ac:dyDescent="0.2">
      <c r="A39" s="13"/>
      <c r="B39" s="14" t="s">
        <v>47</v>
      </c>
      <c r="C39" s="14" t="s">
        <v>48</v>
      </c>
      <c r="D39" s="15">
        <f>'Protocolo para Docentes'!$AJ$53</f>
        <v>91.625</v>
      </c>
    </row>
    <row r="40" spans="1:4" x14ac:dyDescent="0.2">
      <c r="A40" s="13"/>
      <c r="B40" s="16"/>
      <c r="C40" s="16"/>
      <c r="D40" s="17"/>
    </row>
    <row r="41" spans="1:4" x14ac:dyDescent="0.2">
      <c r="A41" s="13"/>
      <c r="B41" s="16"/>
      <c r="C41" s="16"/>
      <c r="D41" s="17"/>
    </row>
    <row r="42" spans="1:4" x14ac:dyDescent="0.2">
      <c r="A42" s="13"/>
      <c r="B42" s="16"/>
      <c r="C42" s="16"/>
      <c r="D42" s="17"/>
    </row>
  </sheetData>
  <mergeCells count="2">
    <mergeCell ref="A1:A11"/>
    <mergeCell ref="A28:A38"/>
  </mergeCells>
  <phoneticPr fontId="1" type="noConversion"/>
  <pageMargins left="0.75" right="0.75" top="1" bottom="1" header="0" footer="0"/>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1"/>
  <sheetViews>
    <sheetView showGridLines="0" topLeftCell="A26" workbookViewId="0">
      <selection activeCell="B57" sqref="B57"/>
    </sheetView>
  </sheetViews>
  <sheetFormatPr baseColWidth="10" defaultRowHeight="12.75" x14ac:dyDescent="0.2"/>
  <cols>
    <col min="1" max="1" width="1.140625" customWidth="1"/>
    <col min="2" max="2" width="64.42578125" customWidth="1"/>
    <col min="3" max="3" width="1.5703125" customWidth="1"/>
    <col min="4" max="4" width="5.5703125" customWidth="1"/>
    <col min="5" max="5" width="16" customWidth="1"/>
  </cols>
  <sheetData>
    <row r="1" spans="2:5" x14ac:dyDescent="0.2">
      <c r="B1" s="51" t="s">
        <v>105</v>
      </c>
      <c r="C1" s="52"/>
      <c r="D1" s="61"/>
      <c r="E1" s="61"/>
    </row>
    <row r="2" spans="2:5" x14ac:dyDescent="0.2">
      <c r="B2" s="51" t="s">
        <v>106</v>
      </c>
      <c r="C2" s="52"/>
      <c r="D2" s="61"/>
      <c r="E2" s="61"/>
    </row>
    <row r="3" spans="2:5" x14ac:dyDescent="0.2">
      <c r="B3" s="53"/>
      <c r="C3" s="53"/>
      <c r="D3" s="62"/>
      <c r="E3" s="62"/>
    </row>
    <row r="4" spans="2:5" ht="38.25" x14ac:dyDescent="0.2">
      <c r="B4" s="54" t="s">
        <v>107</v>
      </c>
      <c r="C4" s="53"/>
      <c r="D4" s="62"/>
      <c r="E4" s="62"/>
    </row>
    <row r="5" spans="2:5" x14ac:dyDescent="0.2">
      <c r="B5" s="53"/>
      <c r="C5" s="53"/>
      <c r="D5" s="62"/>
      <c r="E5" s="62"/>
    </row>
    <row r="6" spans="2:5" ht="25.5" x14ac:dyDescent="0.2">
      <c r="B6" s="51" t="s">
        <v>108</v>
      </c>
      <c r="C6" s="52"/>
      <c r="D6" s="61"/>
      <c r="E6" s="63" t="s">
        <v>109</v>
      </c>
    </row>
    <row r="7" spans="2:5" ht="13.5" thickBot="1" x14ac:dyDescent="0.25">
      <c r="B7" s="53"/>
      <c r="C7" s="53"/>
      <c r="D7" s="62"/>
      <c r="E7" s="62"/>
    </row>
    <row r="8" spans="2:5" ht="63.75" x14ac:dyDescent="0.2">
      <c r="B8" s="55" t="s">
        <v>110</v>
      </c>
      <c r="C8" s="56"/>
      <c r="D8" s="64"/>
      <c r="E8" s="65">
        <v>6</v>
      </c>
    </row>
    <row r="9" spans="2:5" ht="38.25" x14ac:dyDescent="0.2">
      <c r="B9" s="57"/>
      <c r="C9" s="53"/>
      <c r="D9" s="62"/>
      <c r="E9" s="66" t="s">
        <v>111</v>
      </c>
    </row>
    <row r="10" spans="2:5" ht="39" thickBot="1" x14ac:dyDescent="0.25">
      <c r="B10" s="58"/>
      <c r="C10" s="59"/>
      <c r="D10" s="67"/>
      <c r="E10" s="68" t="s">
        <v>112</v>
      </c>
    </row>
    <row r="11" spans="2:5" ht="13.5" thickBot="1" x14ac:dyDescent="0.25">
      <c r="B11" s="53"/>
      <c r="C11" s="53"/>
      <c r="D11" s="62"/>
      <c r="E11" s="62"/>
    </row>
    <row r="12" spans="2:5" ht="51" x14ac:dyDescent="0.2">
      <c r="B12" s="60" t="s">
        <v>113</v>
      </c>
      <c r="C12" s="56"/>
      <c r="D12" s="64"/>
      <c r="E12" s="65">
        <v>7</v>
      </c>
    </row>
    <row r="13" spans="2:5" ht="25.5" x14ac:dyDescent="0.2">
      <c r="B13" s="57"/>
      <c r="C13" s="53"/>
      <c r="D13" s="62"/>
      <c r="E13" s="69" t="s">
        <v>114</v>
      </c>
    </row>
    <row r="14" spans="2:5" ht="25.5" x14ac:dyDescent="0.2">
      <c r="B14" s="57"/>
      <c r="C14" s="53"/>
      <c r="D14" s="62"/>
      <c r="E14" s="66" t="s">
        <v>115</v>
      </c>
    </row>
    <row r="15" spans="2:5" ht="25.5" x14ac:dyDescent="0.2">
      <c r="B15" s="57"/>
      <c r="C15" s="53"/>
      <c r="D15" s="62"/>
      <c r="E15" s="66" t="s">
        <v>116</v>
      </c>
    </row>
    <row r="16" spans="2:5" ht="25.5" x14ac:dyDescent="0.2">
      <c r="B16" s="57"/>
      <c r="C16" s="53"/>
      <c r="D16" s="62"/>
      <c r="E16" s="66" t="s">
        <v>117</v>
      </c>
    </row>
    <row r="17" spans="2:5" ht="25.5" x14ac:dyDescent="0.2">
      <c r="B17" s="57"/>
      <c r="C17" s="53"/>
      <c r="D17" s="62"/>
      <c r="E17" s="66" t="s">
        <v>118</v>
      </c>
    </row>
    <row r="18" spans="2:5" ht="25.5" x14ac:dyDescent="0.2">
      <c r="B18" s="57"/>
      <c r="C18" s="53"/>
      <c r="D18" s="62"/>
      <c r="E18" s="66" t="s">
        <v>119</v>
      </c>
    </row>
    <row r="19" spans="2:5" ht="26.25" thickBot="1" x14ac:dyDescent="0.25">
      <c r="B19" s="58"/>
      <c r="C19" s="59"/>
      <c r="D19" s="67"/>
      <c r="E19" s="68" t="s">
        <v>120</v>
      </c>
    </row>
    <row r="20" spans="2:5" x14ac:dyDescent="0.2">
      <c r="B20" s="53"/>
      <c r="C20" s="53"/>
      <c r="D20" s="62"/>
      <c r="E20" s="62"/>
    </row>
    <row r="21" spans="2:5" x14ac:dyDescent="0.2">
      <c r="B21" s="53"/>
      <c r="C21" s="53"/>
      <c r="D21" s="62"/>
      <c r="E21" s="62"/>
    </row>
  </sheetData>
  <hyperlinks>
    <hyperlink ref="E9" location="'Protocolo para Docentes'!Q26:T26" display="'Protocolo para Docentes'!Q26:T26"/>
    <hyperlink ref="E10" location="'Protocolo para Directivos'!Q26:T26" display="'Protocolo para Directivos'!Q26:T26"/>
    <hyperlink ref="E13" location="'Protocolo para Docentes'!AO43" display="'Protocolo para Docentes'!AO43"/>
    <hyperlink ref="E14" location="'Protocolo para Docentes'!AN29" display="'Protocolo para Docentes'!AN29"/>
    <hyperlink ref="E15" location="'Protocolo para Docentes'!AO35" display="'Protocolo para Docentes'!AO35"/>
    <hyperlink ref="E16" location="'Protocolo para Docentes'!AO39" display="'Protocolo para Docentes'!AO39"/>
    <hyperlink ref="E17" location="'Protocolo para Docentes'!AO41" display="'Protocolo para Docentes'!AO41"/>
    <hyperlink ref="E18" location="'Protocolo para Directivos'!AO43" display="'Protocolo para Directivos'!AO43"/>
    <hyperlink ref="E19" location="'Protocolo para Directivos'!AN29" display="'Protocolo para Directivos'!AN29"/>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Protocolo para Docentes</vt:lpstr>
      <vt:lpstr>Protocolo para Directivos</vt:lpstr>
      <vt:lpstr>G</vt:lpstr>
      <vt:lpstr>Informe de compatibilidad</vt:lpstr>
      <vt:lpstr>Hoja1</vt:lpstr>
      <vt:lpstr>G!Área_de_impresión</vt:lpstr>
      <vt:lpstr>'Protocolo para Directivos'!Área_de_impresión</vt:lpstr>
      <vt:lpstr>'Protocolo para Directivos'!Títulos_a_imprimir</vt:lpstr>
    </vt:vector>
  </TitlesOfParts>
  <Company>MEN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gbernal</dc:creator>
  <cp:lastModifiedBy>Luffi</cp:lastModifiedBy>
  <cp:lastPrinted>2010-10-20T17:54:13Z</cp:lastPrinted>
  <dcterms:created xsi:type="dcterms:W3CDTF">2007-07-09T22:09:26Z</dcterms:created>
  <dcterms:modified xsi:type="dcterms:W3CDTF">2012-12-28T01:58:44Z</dcterms:modified>
</cp:coreProperties>
</file>